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" sheetId="1" r:id="rId1"/>
    <sheet name="материалы" sheetId="2" r:id="rId2"/>
  </sheets>
  <definedNames>
    <definedName name="Excel_BuiltIn__FilterDatabase_1" localSheetId="0">'Школьная 1'!$C$3:$DF$830</definedName>
    <definedName name="Excel_BuiltIn_Print_Titles_1" localSheetId="0">'Школьная 1'!$11:$11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<sst xmlns="http://schemas.openxmlformats.org/spreadsheetml/2006/main" count="80" uniqueCount="74">
  <si>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</si>
  <si>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</si>
  <si>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</si>
  <si>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</si>
  <si>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</si>
  <si>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</si>
  <si>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</si>
  <si>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</si>
  <si>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</si>
  <si>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</si>
  <si>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</si>
  <si>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</si>
  <si>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</si>
  <si>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</si>
  <si>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</si>
  <si>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</si>
  <si>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</si>
  <si>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</si>
  <si>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</si>
  <si>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</si>
  <si>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</si>
  <si>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</si>
  <si>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</si>
  <si>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</si>
  <si>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</si>
  <si>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</si>
  <si>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</si>
  <si>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</si>
  <si>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</si>
  <si>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</si>
  <si>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</si>
  <si>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</si>
  <si>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</si>
  <si>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</si>
  <si>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</si>
  <si>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</si>
  <si>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</si>
  <si>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</si>
  <si>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</si>
  <si>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</si>
  <si>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</si>
  <si>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</si>
  <si>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</t>
  </si>
  <si>
    <t>АПРЕЛЬ</t>
  </si>
  <si>
    <t>Болт М 12*65 кг</t>
  </si>
  <si>
    <t>Гайка М 12 кг</t>
  </si>
  <si>
    <t>Железо 1,5 мм (2,5*1,25) лист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</si>
  <si>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</si>
  <si>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</si>
  <si>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</si>
  <si>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</si>
  <si>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</si>
  <si>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</si>
  <si>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</si>
  <si>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</si>
  <si>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</si>
  <si>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</si>
  <si>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</si>
  <si>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</si>
  <si>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</si>
  <si>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</si>
  <si>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</si>
  <si>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</si>
  <si>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</si>
  <si>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</si>
  <si>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</si>
  <si>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</si>
  <si>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</si>
  <si>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- 1313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</si>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</sst>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70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47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71</v>
      </c>
      <c r="E13" s="80">
        <v>28558.19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72</v>
      </c>
      <c r="E14" s="76">
        <v>240594.17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48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49</v>
      </c>
      <c r="E17" s="77">
        <v>15748.87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69</v>
      </c>
      <c r="E18" s="77">
        <v>207330.89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50</v>
      </c>
      <c r="E19" s="78">
        <f>SUM(E16:E18)</f>
        <v>223079.76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73</v>
      </c>
      <c r="E23" s="80">
        <v>46072.6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43283.73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28846.67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579.9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45.35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1315.36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1058.53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643.32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51</v>
      </c>
      <c r="E38" s="85">
        <v>5073.09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5721.51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3">
        <v>2247.05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18673.66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4">
        <v>18673.66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4">
        <f>SUM(E57:E66)</f>
        <v>126987.73000000001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3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52</v>
      </c>
      <c r="E58" s="85">
        <v>2576.12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53</v>
      </c>
      <c r="E59" s="85">
        <v>1361.42</v>
      </c>
      <c r="F59" s="4"/>
      <c r="G59" s="4"/>
      <c r="H59" s="4"/>
      <c r="I59" s="4"/>
      <c r="J59" s="3"/>
    </row>
    <row r="60" spans="3:10" ht="18.75" thickBot="1">
      <c r="C60" s="49" t="s">
        <v>54</v>
      </c>
      <c r="D60" s="42" t="s">
        <v>23</v>
      </c>
      <c r="E60" s="84">
        <v>47766.83</v>
      </c>
      <c r="F60" s="4"/>
      <c r="G60" s="4"/>
      <c r="H60" s="4"/>
      <c r="I60" s="4"/>
      <c r="J60" s="3"/>
    </row>
    <row r="61" spans="3:10" ht="18.75" thickBot="1">
      <c r="C61" s="49" t="s">
        <v>55</v>
      </c>
      <c r="D61" s="56" t="s">
        <v>56</v>
      </c>
      <c r="E61" s="85">
        <v>7248.41</v>
      </c>
      <c r="F61" s="4"/>
      <c r="G61" s="4"/>
      <c r="H61" s="4"/>
      <c r="I61" s="4"/>
      <c r="J61" s="3"/>
    </row>
    <row r="62" spans="3:10" ht="18.75" thickBot="1">
      <c r="C62" s="49" t="s">
        <v>57</v>
      </c>
      <c r="D62" s="50" t="s">
        <v>58</v>
      </c>
      <c r="E62" s="89">
        <v>13856.82</v>
      </c>
      <c r="F62" s="4"/>
      <c r="G62" s="4"/>
      <c r="H62" s="4"/>
      <c r="I62" s="4"/>
      <c r="J62" s="3"/>
    </row>
    <row r="63" spans="3:10" ht="18.75" thickBot="1">
      <c r="C63" s="49" t="s">
        <v>59</v>
      </c>
      <c r="D63" s="56" t="s">
        <v>60</v>
      </c>
      <c r="E63" s="85">
        <v>28123.53</v>
      </c>
      <c r="F63" s="4"/>
      <c r="G63" s="4"/>
      <c r="H63" s="4"/>
      <c r="I63" s="4"/>
      <c r="J63" s="3"/>
    </row>
    <row r="64" spans="3:10" ht="18.75" thickBot="1">
      <c r="C64" s="49" t="s">
        <v>61</v>
      </c>
      <c r="D64" s="56" t="s">
        <v>62</v>
      </c>
      <c r="E64" s="85">
        <v>11859.8</v>
      </c>
      <c r="F64" s="4"/>
      <c r="G64" s="4"/>
      <c r="H64" s="4"/>
      <c r="I64" s="4"/>
      <c r="J64" s="3"/>
    </row>
    <row r="65" spans="3:10" ht="18.75" thickBot="1">
      <c r="C65" s="49" t="s">
        <v>64</v>
      </c>
      <c r="D65" s="56" t="s">
        <v>65</v>
      </c>
      <c r="E65" s="85">
        <v>1762.33</v>
      </c>
      <c r="F65" s="4"/>
      <c r="G65" s="4"/>
      <c r="H65" s="4"/>
      <c r="I65" s="4"/>
      <c r="J65" s="3"/>
    </row>
    <row r="66" spans="3:10" ht="18.75" thickBot="1">
      <c r="C66" s="49" t="s">
        <v>66</v>
      </c>
      <c r="D66" s="56" t="s">
        <v>67</v>
      </c>
      <c r="E66" s="85">
        <v>12432.47</v>
      </c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4"/>
      <c r="F68" s="4"/>
      <c r="G68" s="4"/>
      <c r="H68" s="4"/>
      <c r="I68" s="4"/>
      <c r="J68" s="3"/>
    </row>
    <row r="69" spans="3:10" ht="18">
      <c r="C69" s="38"/>
      <c r="D69" s="41"/>
      <c r="E69" s="84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3">
        <v>19029.57</v>
      </c>
      <c r="F70" s="4"/>
      <c r="G70" s="4"/>
      <c r="H70" s="4"/>
      <c r="I70" s="4"/>
      <c r="J70" s="3"/>
    </row>
    <row r="71" spans="3:10" ht="18">
      <c r="C71" s="53"/>
      <c r="D71" s="81"/>
      <c r="E71" s="84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63</v>
      </c>
      <c r="E72" s="84">
        <v>202.48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3"/>
      <c r="F73" s="4"/>
      <c r="G73" s="4"/>
      <c r="H73" s="4"/>
      <c r="I73" s="4"/>
      <c r="J73" s="3"/>
    </row>
    <row r="74" spans="3:10" ht="18">
      <c r="C74" s="38"/>
      <c r="D74" s="41"/>
      <c r="E74" s="84"/>
      <c r="F74" s="4"/>
      <c r="G74" s="4"/>
      <c r="H74" s="4"/>
      <c r="I74" s="4"/>
      <c r="J74" s="3"/>
    </row>
    <row r="75" spans="3:10" ht="18.75" thickBot="1">
      <c r="C75" s="39"/>
      <c r="D75" s="41"/>
      <c r="E75" s="84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86">
        <f>E30+E46+E50+E56+E70+E72</f>
        <v>210424.22000000003</v>
      </c>
      <c r="F76" s="4"/>
      <c r="G76" s="4"/>
      <c r="H76" s="4"/>
      <c r="I76" s="4"/>
      <c r="J76" s="3"/>
    </row>
    <row r="77" spans="3:10" ht="18">
      <c r="C77" s="38"/>
      <c r="D77" s="41"/>
      <c r="E77" s="84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4">
        <v>1769.34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4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0"/>
      <c r="J80" s="2"/>
    </row>
    <row r="81" spans="3:10" ht="18.75" thickBot="1">
      <c r="C81" s="67"/>
      <c r="D81" s="68"/>
      <c r="E81" s="87">
        <f>E76+E78</f>
        <v>212193.56000000003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F9" sqref="F9"/>
    </sheetView>
  </sheetViews>
  <sheetFormatPr defaultColWidth="9.00390625" defaultRowHeight="12.75"/>
  <sheetData>
    <row r="3" ht="12.75">
      <c r="D3" s="69" t="s">
        <v>43</v>
      </c>
    </row>
    <row r="6" spans="2:6" ht="12.75">
      <c r="B6" t="s">
        <v>44</v>
      </c>
      <c r="F6">
        <v>0.08</v>
      </c>
    </row>
    <row r="7" spans="2:6" ht="12.75">
      <c r="B7" t="s">
        <v>45</v>
      </c>
      <c r="F7">
        <v>0.016</v>
      </c>
    </row>
    <row r="8" spans="2:6" ht="12.75">
      <c r="B8" t="s">
        <v>46</v>
      </c>
      <c r="F8">
        <v>0.02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2016-07-15T08:46:00Z</dcterms:modified>
  <cp:category/>
  <cp:version/>
  <cp:contentType/>
  <cp:contentStatus/>
</cp:coreProperties>
</file>