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4" sheetId="1" r:id="rId1"/>
    <sheet name="услуги транспорта" sheetId="2" r:id="rId2"/>
  </sheets>
  <definedNames>
    <definedName name="Excel_BuiltIn__FilterDatabase_1" localSheetId="0">'Октябрьская 4'!$C$3:$DF$819</definedName>
    <definedName name="Excel_BuiltIn_Print_Titles_1" localSheetId="0">'Октябрьская 4'!$11:$11</definedName>
  </definedNames>
  <calcPr fullCalcOnLoad="1"/>
</workbook>
</file>

<file path=xl/sharedStrings.xml><?xml version="1.0" encoding="utf-8"?>
<sst xmlns="http://schemas.openxmlformats.org/spreadsheetml/2006/main" count="79" uniqueCount="72">
  <si>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</si>
  <si>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</si>
  <si>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</si>
  <si>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</si>
  <si>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</si>
  <si>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</si>
  <si>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</si>
  <si>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</si>
  <si>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</si>
  <si>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</si>
  <si>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</si>
  <si>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</si>
  <si>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</si>
  <si>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</si>
  <si>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</si>
  <si>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</si>
  <si>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</si>
  <si>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</si>
  <si>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</si>
  <si>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</si>
  <si>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</si>
  <si>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</si>
  <si>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</si>
  <si>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</si>
  <si>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</si>
  <si>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</si>
  <si>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</si>
  <si>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</si>
  <si>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</si>
  <si>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</si>
  <si>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</si>
  <si>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</si>
  <si>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</si>
  <si>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</si>
  <si>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</si>
  <si>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</si>
  <si>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</si>
  <si>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</si>
  <si>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</si>
  <si>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</si>
  <si>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</si>
  <si>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</si>
  <si>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</si>
  <si>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</si>
  <si>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</si>
  <si>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</si>
  <si>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</si>
  <si>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</si>
  <si>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</si>
  <si>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</si>
  <si>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</si>
  <si>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>2.1.5</t>
  </si>
  <si>
    <t>2.1.6</t>
  </si>
  <si>
    <t>вывоз и утилизация тбо</t>
  </si>
  <si>
    <t>2.1.7</t>
  </si>
  <si>
    <t>Плановые накопления</t>
  </si>
  <si>
    <t>дератизция и дезинсекция</t>
  </si>
  <si>
    <t>уборка подъездов</t>
  </si>
  <si>
    <t>Площадь дома - 4440,2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</si>
  <si>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</si>
  <si>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</si>
  <si>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</si>
  <si>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</si>
  <si>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</si>
  <si>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</si>
  <si>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</si>
  <si>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 xml:space="preserve">манипулятор </t>
  </si>
  <si>
    <t>ЮМЗ погр</t>
  </si>
  <si>
    <t>очистка снега</t>
  </si>
  <si>
    <t>0,27ч*1028,90</t>
  </si>
  <si>
    <t>119703,40,</t>
  </si>
  <si>
    <t xml:space="preserve"> расходы связанные  с эксплуатацией и содержанием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</si>
</sst>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0">
      <selection activeCell="D66" sqref="D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59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60</v>
      </c>
      <c r="E13" s="77">
        <v>86115.01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61</v>
      </c>
      <c r="E14" s="73">
        <v>859022.79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62</v>
      </c>
      <c r="E17" s="74">
        <v>823454.64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63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45</v>
      </c>
      <c r="E19" s="75">
        <f>SUM(E16:E18)</f>
        <v>823454.64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64</v>
      </c>
      <c r="E23" s="77">
        <v>121610.63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158068.66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74347.67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1838.78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1806.79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4146.76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802.74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3006.24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2">
        <v>48177.02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23942.66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7598.91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7598.91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47430.95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47430.95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SUM(E57:E64)</f>
        <v>570860.66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7">
        <v>9827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7">
        <v>5448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1">
        <v>198716.22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53</v>
      </c>
      <c r="E61" s="82" t="s">
        <v>70</v>
      </c>
      <c r="F61" s="4"/>
      <c r="G61" s="4"/>
      <c r="H61" s="4"/>
      <c r="I61" s="4"/>
      <c r="J61" s="3"/>
    </row>
    <row r="62" spans="3:10" ht="18.75" thickBot="1">
      <c r="C62" s="47" t="s">
        <v>51</v>
      </c>
      <c r="D62" s="54" t="s">
        <v>71</v>
      </c>
      <c r="E62" s="87">
        <v>234515.72</v>
      </c>
      <c r="F62" s="4"/>
      <c r="G62" s="4"/>
      <c r="H62" s="4"/>
      <c r="I62" s="4"/>
      <c r="J62" s="3"/>
    </row>
    <row r="63" spans="3:10" ht="18.75" thickBot="1">
      <c r="C63" s="47" t="s">
        <v>52</v>
      </c>
      <c r="D63" s="54" t="s">
        <v>56</v>
      </c>
      <c r="E63" s="87">
        <v>5862.25</v>
      </c>
      <c r="F63" s="4"/>
      <c r="G63" s="4"/>
      <c r="H63" s="4"/>
      <c r="I63" s="4"/>
      <c r="J63" s="3"/>
    </row>
    <row r="64" spans="3:10" ht="18.75" thickBot="1">
      <c r="C64" s="47" t="s">
        <v>54</v>
      </c>
      <c r="D64" s="54" t="s">
        <v>57</v>
      </c>
      <c r="E64" s="87">
        <v>116491.47</v>
      </c>
      <c r="F64" s="4"/>
      <c r="G64" s="4"/>
      <c r="H64" s="4"/>
      <c r="I64" s="4"/>
      <c r="J64" s="3"/>
    </row>
    <row r="65" spans="3:10" ht="18">
      <c r="C65" s="36"/>
      <c r="D65" s="39"/>
      <c r="E65" s="81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1"/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86">
        <v>64352.7</v>
      </c>
      <c r="F68" s="4"/>
      <c r="G68" s="4"/>
      <c r="H68" s="4"/>
      <c r="I68" s="4"/>
      <c r="J68" s="3"/>
    </row>
    <row r="69" spans="3:10" ht="18">
      <c r="C69" s="51"/>
      <c r="D69" s="78"/>
      <c r="E69" s="81"/>
      <c r="J69" s="2"/>
    </row>
    <row r="70" spans="3:10" ht="18">
      <c r="C70" s="36" t="s">
        <v>40</v>
      </c>
      <c r="D70" s="79" t="s">
        <v>55</v>
      </c>
      <c r="E70" s="85"/>
      <c r="J70" s="2"/>
    </row>
    <row r="71" spans="3:10" ht="18.75" thickBot="1">
      <c r="C71" s="37"/>
      <c r="D71" s="53"/>
      <c r="E71" s="86"/>
      <c r="J71" s="2"/>
    </row>
    <row r="72" spans="3:10" ht="18">
      <c r="C72" s="36"/>
      <c r="D72" s="39"/>
      <c r="E72" s="81"/>
      <c r="J72" s="2"/>
    </row>
    <row r="73" spans="3:10" ht="18.75" thickBot="1">
      <c r="C73" s="37"/>
      <c r="D73" s="39"/>
      <c r="E73" s="81"/>
      <c r="J73" s="2"/>
    </row>
    <row r="74" spans="3:10" ht="19.5" thickBot="1">
      <c r="C74" s="60"/>
      <c r="D74" s="61" t="s">
        <v>38</v>
      </c>
      <c r="E74" s="88">
        <f>E30+E46+E50+E56+E68+E70</f>
        <v>848311.88</v>
      </c>
      <c r="J74" s="2"/>
    </row>
    <row r="75" spans="3:10" ht="18">
      <c r="C75" s="36"/>
      <c r="D75" s="39"/>
      <c r="E75" s="81"/>
      <c r="J75" s="2"/>
    </row>
    <row r="76" spans="3:10" ht="18">
      <c r="C76" s="36" t="s">
        <v>40</v>
      </c>
      <c r="D76" s="62" t="s">
        <v>39</v>
      </c>
      <c r="E76" s="81">
        <v>7827.94</v>
      </c>
      <c r="J76" s="2"/>
    </row>
    <row r="77" spans="3:10" ht="18.75" thickBot="1">
      <c r="C77" s="36"/>
      <c r="D77" s="39"/>
      <c r="E77" s="81"/>
      <c r="J77" s="2"/>
    </row>
    <row r="78" spans="3:10" ht="18.75">
      <c r="C78" s="63"/>
      <c r="D78" s="64" t="s">
        <v>41</v>
      </c>
      <c r="E78" s="89"/>
      <c r="J78" s="2"/>
    </row>
    <row r="79" spans="3:10" ht="18.75" thickBot="1">
      <c r="C79" s="65"/>
      <c r="D79" s="66"/>
      <c r="E79" s="90">
        <f>E74+E76</f>
        <v>856139.82</v>
      </c>
      <c r="J79" s="2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4"/>
  <sheetViews>
    <sheetView workbookViewId="0" topLeftCell="A1">
      <selection activeCell="H10" sqref="H10"/>
    </sheetView>
  </sheetViews>
  <sheetFormatPr defaultColWidth="9.00390625" defaultRowHeight="12.75"/>
  <cols>
    <col min="5" max="5" width="11.75390625" style="0" customWidth="1"/>
    <col min="6" max="6" width="12.875" style="0" customWidth="1"/>
  </cols>
  <sheetData>
    <row r="3" spans="2:5" ht="12.75">
      <c r="B3" t="s">
        <v>65</v>
      </c>
      <c r="C3" t="s">
        <v>66</v>
      </c>
      <c r="E3" s="91">
        <v>3000</v>
      </c>
    </row>
    <row r="4" spans="2:8" ht="12.75">
      <c r="B4" t="s">
        <v>65</v>
      </c>
      <c r="D4" s="92">
        <v>42767</v>
      </c>
      <c r="E4" t="s">
        <v>67</v>
      </c>
      <c r="F4" t="s">
        <v>69</v>
      </c>
      <c r="G4">
        <v>277.01</v>
      </c>
      <c r="H4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2017-04-04T17:42:30Z</dcterms:modified>
  <cp:category/>
  <cp:version/>
  <cp:contentType/>
  <cp:contentStatus/>
</cp:coreProperties>
</file>