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4" sheetId="1" r:id="rId1"/>
    <sheet name="материалы" sheetId="2" r:id="rId2"/>
  </sheets>
  <definedNames>
    <definedName name="Excel_BuiltIn__FilterDatabase_1" localSheetId="0">'Пушкина 4'!$C$3:$DF$830</definedName>
    <definedName name="Excel_BuiltIn_Print_Titles_1" localSheetId="0">'Пушкина 4'!$11:$11</definedName>
  </definedNames>
  <calcPr fullCalcOnLoad="1"/>
</workbook>
</file>

<file path=xl/sharedStrings.xml><?xml version="1.0" encoding="utf-8"?>
<sst xmlns="http://schemas.openxmlformats.org/spreadsheetml/2006/main" count="85" uniqueCount="79">
  <si>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</si>
  <si>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</si>
  <si>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</si>
  <si>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</si>
  <si>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</si>
  <si>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</si>
  <si>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</si>
  <si>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</si>
  <si>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</si>
  <si>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</si>
  <si>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</si>
  <si>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</si>
  <si>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</si>
  <si>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</si>
  <si>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</si>
  <si>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</si>
  <si>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</si>
  <si>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</si>
  <si>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</si>
  <si>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</si>
  <si>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</si>
  <si>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</si>
  <si>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</si>
  <si>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</si>
  <si>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</si>
  <si>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</si>
  <si>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</si>
  <si>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</si>
  <si>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</si>
  <si>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</si>
  <si>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</si>
  <si>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</si>
  <si>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</si>
  <si>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</si>
  <si>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</si>
  <si>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</si>
  <si>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</si>
  <si>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</si>
  <si>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</si>
  <si>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</si>
  <si>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</si>
  <si>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</si>
  <si>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4</t>
  </si>
  <si>
    <t>Площадь дома - 437,0 кв.м</t>
  </si>
  <si>
    <t>АПРЕЛЬ</t>
  </si>
  <si>
    <t>Доска обрезная 0,040*6м(куб.м)</t>
  </si>
  <si>
    <t xml:space="preserve">ИЮЛЬ </t>
  </si>
  <si>
    <t>Лист оцинк.0,7мм 1,25*2,5 кг</t>
  </si>
  <si>
    <t>Муфта 20 PRO AQUA</t>
  </si>
  <si>
    <t>Муфта 20*1/2 н.р PRO AQUA</t>
  </si>
  <si>
    <t>Муфта  америк.20*1/2 в.р раз PRO AQUA</t>
  </si>
  <si>
    <t>Муфта  америк.20*1/2  раз н.р. PRO AQUA</t>
  </si>
  <si>
    <t>Тес 0,025*6м куб.м</t>
  </si>
  <si>
    <t>Тройник 20 PRO AQUA</t>
  </si>
  <si>
    <t>Труба  PN 20 20 (PRO AQUA)</t>
  </si>
  <si>
    <t>Угольник 20 PRO AQUA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</si>
  <si>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</si>
  <si>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</si>
  <si>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</si>
  <si>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</si>
  <si>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</si>
  <si>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</si>
  <si>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</si>
  <si>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</si>
  <si>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</si>
  <si>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</si>
  <si>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</si>
  <si>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</si>
  <si>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</si>
  <si>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</si>
  <si>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</si>
  <si>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</si>
  <si>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</si>
  <si>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</si>
  <si>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</si>
  <si>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</si>
  <si>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</si>
  <si>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</si>
  <si>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5760,09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</si>
</sst>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5">
      <selection activeCell="G63" sqref="G6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64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56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57</v>
      </c>
      <c r="E13" s="76">
        <v>13009.81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58</v>
      </c>
      <c r="E14" s="77">
        <v>49031.4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59</v>
      </c>
      <c r="E16" s="78">
        <v>2087.86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60</v>
      </c>
      <c r="E17" s="78">
        <v>40970.87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61</v>
      </c>
      <c r="E18" s="78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62</v>
      </c>
      <c r="E19" s="79">
        <f>SUM(E16:E18)</f>
        <v>43058.73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80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63</v>
      </c>
      <c r="E23" s="81">
        <v>18982.48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4">
        <f>SUM(E32:E39)</f>
        <v>9340.319999999998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4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5">
        <v>5275.4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5">
        <v>192.75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5">
        <v>187.4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5">
        <v>467.51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5">
        <v>403.44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4">
        <v>241.49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65</v>
      </c>
      <c r="E38" s="85">
        <v>1216.82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5">
        <v>1355.51</v>
      </c>
      <c r="F39" s="4"/>
      <c r="G39" s="4"/>
      <c r="H39" s="4"/>
      <c r="I39" s="4"/>
      <c r="J39" s="6"/>
    </row>
    <row r="40" spans="3:10" ht="18">
      <c r="C40" s="38"/>
      <c r="D40" s="42"/>
      <c r="E40" s="84"/>
      <c r="F40" s="4"/>
      <c r="G40" s="4"/>
      <c r="H40" s="4"/>
      <c r="I40" s="4"/>
      <c r="J40" s="6"/>
    </row>
    <row r="41" spans="3:10" ht="18">
      <c r="C41" s="38"/>
      <c r="D41" s="41"/>
      <c r="E41" s="84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4"/>
      <c r="F42" s="4"/>
      <c r="G42" s="4"/>
      <c r="H42" s="4"/>
      <c r="I42" s="4"/>
      <c r="J42" s="6"/>
    </row>
    <row r="43" spans="3:10" ht="18.75" thickBot="1">
      <c r="C43" s="38"/>
      <c r="D43" s="41"/>
      <c r="E43" s="84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6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4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7">
        <v>685.16</v>
      </c>
      <c r="F46" s="4"/>
      <c r="G46" s="4"/>
      <c r="H46" s="4"/>
      <c r="I46" s="4"/>
      <c r="J46" s="6"/>
    </row>
    <row r="47" spans="3:10" ht="18">
      <c r="C47" s="38"/>
      <c r="D47" s="41"/>
      <c r="E47" s="84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4"/>
      <c r="F48" s="4"/>
      <c r="G48" s="4"/>
      <c r="H48" s="4"/>
      <c r="I48" s="4"/>
      <c r="J48" s="6"/>
    </row>
    <row r="49" spans="3:10" ht="18">
      <c r="C49" s="38"/>
      <c r="D49" s="41"/>
      <c r="E49" s="84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4">
        <v>5298.43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4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8">
        <v>4363.05</v>
      </c>
      <c r="F52" s="4"/>
      <c r="G52" s="4"/>
      <c r="H52" s="4"/>
      <c r="I52" s="4"/>
      <c r="J52" s="3"/>
    </row>
    <row r="53" spans="3:10" ht="18">
      <c r="C53" s="38"/>
      <c r="D53" s="41"/>
      <c r="E53" s="84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4"/>
      <c r="F54" s="4"/>
      <c r="G54" s="4"/>
      <c r="H54" s="4"/>
      <c r="I54" s="4"/>
      <c r="J54" s="3"/>
    </row>
    <row r="55" spans="3:10" ht="18">
      <c r="C55" s="38"/>
      <c r="D55" s="41"/>
      <c r="E55" s="84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9">
        <f>SUM(E57:E64)</f>
        <v>33966.549999999996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0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66</v>
      </c>
      <c r="E58" s="85">
        <v>892.74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67</v>
      </c>
      <c r="E59" s="85">
        <v>372.19</v>
      </c>
      <c r="F59" s="4"/>
      <c r="G59" s="4"/>
      <c r="H59" s="4"/>
      <c r="I59" s="4"/>
      <c r="J59" s="3"/>
    </row>
    <row r="60" spans="3:10" ht="18.75" thickBot="1">
      <c r="C60" s="49" t="s">
        <v>68</v>
      </c>
      <c r="D60" s="42" t="s">
        <v>23</v>
      </c>
      <c r="E60" s="84">
        <v>18801.42</v>
      </c>
      <c r="F60" s="4"/>
      <c r="G60" s="4"/>
      <c r="H60" s="4"/>
      <c r="I60" s="4"/>
      <c r="J60" s="3"/>
    </row>
    <row r="61" spans="3:10" ht="18.75" thickBot="1">
      <c r="C61" s="49" t="s">
        <v>69</v>
      </c>
      <c r="D61" s="56" t="s">
        <v>70</v>
      </c>
      <c r="E61" s="85">
        <v>2338.95</v>
      </c>
      <c r="F61" s="4"/>
      <c r="G61" s="4"/>
      <c r="H61" s="4"/>
      <c r="I61" s="4"/>
      <c r="J61" s="3"/>
    </row>
    <row r="62" spans="3:10" ht="18.75" thickBot="1">
      <c r="C62" s="49" t="s">
        <v>71</v>
      </c>
      <c r="D62" s="50" t="s">
        <v>72</v>
      </c>
      <c r="E62" s="91" t="s">
        <v>78</v>
      </c>
      <c r="F62" s="4"/>
      <c r="G62" s="4"/>
      <c r="H62" s="4"/>
      <c r="I62" s="4"/>
      <c r="J62" s="3"/>
    </row>
    <row r="63" spans="3:10" ht="18.75" thickBot="1">
      <c r="C63" s="49" t="s">
        <v>73</v>
      </c>
      <c r="D63" s="56" t="s">
        <v>74</v>
      </c>
      <c r="E63" s="85">
        <v>7336.64</v>
      </c>
      <c r="F63" s="4"/>
      <c r="G63" s="4"/>
      <c r="H63" s="4"/>
      <c r="I63" s="4"/>
      <c r="J63" s="3"/>
    </row>
    <row r="64" spans="3:10" ht="18.75" thickBot="1">
      <c r="C64" s="49" t="s">
        <v>75</v>
      </c>
      <c r="D64" s="56" t="s">
        <v>76</v>
      </c>
      <c r="E64" s="92">
        <v>4224.61</v>
      </c>
      <c r="F64" s="4"/>
      <c r="G64" s="4"/>
      <c r="H64" s="4"/>
      <c r="I64" s="4"/>
      <c r="J64" s="3"/>
    </row>
    <row r="65" spans="3:10" ht="18">
      <c r="C65" s="38"/>
      <c r="D65" s="41"/>
      <c r="E65" s="84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4"/>
      <c r="F66" s="4"/>
      <c r="G66" s="4"/>
      <c r="H66" s="4"/>
      <c r="I66" s="4"/>
      <c r="J66" s="3"/>
    </row>
    <row r="67" spans="3:10" ht="18">
      <c r="C67" s="38"/>
      <c r="D67" s="41"/>
      <c r="E67" s="84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90">
        <v>0</v>
      </c>
      <c r="F68" s="4"/>
      <c r="G68" s="4"/>
      <c r="H68" s="4"/>
      <c r="I68" s="4"/>
      <c r="J68" s="3"/>
    </row>
    <row r="69" spans="3:10" ht="18">
      <c r="C69" s="53"/>
      <c r="D69" s="82"/>
      <c r="E69" s="84"/>
      <c r="F69" s="4"/>
      <c r="G69" s="4"/>
      <c r="H69" s="4"/>
      <c r="I69" s="4"/>
      <c r="J69" s="3"/>
    </row>
    <row r="70" spans="3:10" ht="18">
      <c r="C70" s="38" t="s">
        <v>40</v>
      </c>
      <c r="D70" s="83" t="s">
        <v>77</v>
      </c>
      <c r="E70" s="89">
        <v>1615.09</v>
      </c>
      <c r="F70" s="4"/>
      <c r="G70" s="4"/>
      <c r="H70" s="4"/>
      <c r="I70" s="4"/>
      <c r="J70" s="3"/>
    </row>
    <row r="71" spans="3:10" ht="18.75" thickBot="1">
      <c r="C71" s="39"/>
      <c r="D71" s="55"/>
      <c r="E71" s="90"/>
      <c r="F71" s="4"/>
      <c r="G71" s="4"/>
      <c r="H71" s="4"/>
      <c r="I71" s="4"/>
      <c r="J71" s="3"/>
    </row>
    <row r="72" spans="3:10" ht="18">
      <c r="C72" s="38"/>
      <c r="D72" s="41"/>
      <c r="E72" s="84"/>
      <c r="F72" s="4"/>
      <c r="G72" s="4"/>
      <c r="H72" s="4"/>
      <c r="I72" s="4"/>
      <c r="J72" s="3"/>
    </row>
    <row r="73" spans="3:10" ht="18.75" thickBot="1">
      <c r="C73" s="39"/>
      <c r="D73" s="41"/>
      <c r="E73" s="84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3">
        <f>E30+E46+E50+E56+E68+E70</f>
        <v>50905.54999999999</v>
      </c>
      <c r="F74" s="4"/>
      <c r="G74" s="4"/>
      <c r="H74" s="4"/>
      <c r="I74" s="4"/>
      <c r="J74" s="3"/>
    </row>
    <row r="75" spans="3:10" ht="18">
      <c r="C75" s="38"/>
      <c r="D75" s="41"/>
      <c r="E75" s="84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4">
        <v>588.71</v>
      </c>
      <c r="F76" s="4"/>
      <c r="G76" s="4"/>
      <c r="H76" s="4"/>
      <c r="I76" s="4"/>
      <c r="J76" s="3"/>
    </row>
    <row r="77" spans="3:10" ht="18.75" thickBot="1">
      <c r="C77" s="38"/>
      <c r="D77" s="41"/>
      <c r="E77" s="84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4"/>
      <c r="F78" s="4"/>
      <c r="G78" s="4"/>
      <c r="H78" s="4"/>
      <c r="I78" s="4"/>
      <c r="J78" s="3"/>
    </row>
    <row r="79" spans="3:10" ht="18.75" thickBot="1">
      <c r="C79" s="67"/>
      <c r="D79" s="68"/>
      <c r="E79" s="95">
        <f>E74+E76</f>
        <v>51494.25999999999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19"/>
  <sheetViews>
    <sheetView workbookViewId="0" topLeftCell="A1">
      <selection activeCell="G20" sqref="G20"/>
    </sheetView>
  </sheetViews>
  <sheetFormatPr defaultColWidth="9.00390625" defaultRowHeight="12.75"/>
  <sheetData>
    <row r="3" ht="12.75">
      <c r="D3" s="69" t="s">
        <v>44</v>
      </c>
    </row>
    <row r="6" spans="2:7" ht="12.75">
      <c r="B6" t="s">
        <v>45</v>
      </c>
      <c r="G6">
        <v>0.04</v>
      </c>
    </row>
    <row r="9" ht="12.75">
      <c r="D9" s="69" t="s">
        <v>46</v>
      </c>
    </row>
    <row r="11" spans="2:7" ht="12.75">
      <c r="B11" t="s">
        <v>47</v>
      </c>
      <c r="G11">
        <v>18</v>
      </c>
    </row>
    <row r="12" spans="2:7" ht="12.75">
      <c r="B12" t="s">
        <v>48</v>
      </c>
      <c r="G12">
        <v>4</v>
      </c>
    </row>
    <row r="13" spans="2:7" ht="12.75">
      <c r="B13" t="s">
        <v>49</v>
      </c>
      <c r="G13">
        <v>8</v>
      </c>
    </row>
    <row r="14" spans="2:7" ht="12.75">
      <c r="B14" t="s">
        <v>50</v>
      </c>
      <c r="G14">
        <v>1</v>
      </c>
    </row>
    <row r="15" spans="2:7" ht="12.75">
      <c r="B15" t="s">
        <v>51</v>
      </c>
      <c r="G15">
        <v>1</v>
      </c>
    </row>
    <row r="16" spans="2:7" ht="12.75">
      <c r="B16" t="s">
        <v>52</v>
      </c>
      <c r="G16">
        <v>0.1</v>
      </c>
    </row>
    <row r="17" spans="2:7" ht="12.75">
      <c r="B17" t="s">
        <v>53</v>
      </c>
      <c r="G17">
        <v>8</v>
      </c>
    </row>
    <row r="18" spans="2:7" ht="12.75">
      <c r="B18" t="s">
        <v>54</v>
      </c>
      <c r="G18">
        <v>2</v>
      </c>
    </row>
    <row r="19" spans="2:7" ht="12.75">
      <c r="B19" t="s">
        <v>55</v>
      </c>
      <c r="G19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2014-04-02T17:34:48Z</dcterms:modified>
  <cp:category/>
  <cp:version/>
  <cp:contentType/>
  <cp:contentStatus/>
</cp:coreProperties>
</file>