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4" sheetId="1" r:id="rId1"/>
  </sheets>
  <definedNames>
    <definedName name="Excel_BuiltIn__FilterDatabase_1" localSheetId="0">'Шахтерская 4'!$C$3:$DF$831</definedName>
    <definedName name="Excel_BuiltIn_Print_Titles_1" localSheetId="0">'Шахтерская 4'!$11:$11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<sst xmlns="http://schemas.openxmlformats.org/spreadsheetml/2006/main" count="74" uniqueCount="68">
  <si>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</si>
  <si>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</si>
  <si>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</si>
  <si>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</si>
  <si>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</si>
  <si>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</si>
  <si>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</si>
  <si>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</si>
  <si>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</si>
  <si>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</si>
  <si>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</si>
  <si>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</si>
  <si>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</si>
  <si>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</si>
  <si>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</si>
  <si>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</si>
  <si>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</si>
  <si>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</si>
  <si>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</si>
  <si>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</si>
  <si>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</si>
  <si>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</si>
  <si>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</si>
  <si>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</si>
  <si>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</si>
  <si>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</si>
  <si>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</si>
  <si>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</si>
  <si>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</si>
  <si>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</si>
  <si>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</si>
  <si>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</si>
  <si>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</si>
  <si>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</si>
  <si>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</si>
  <si>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</si>
  <si>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</si>
  <si>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</si>
  <si>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</si>
  <si>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</si>
  <si>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</si>
  <si>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</si>
  <si>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4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</si>
  <si>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</si>
  <si>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</si>
  <si>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</si>
  <si>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</si>
  <si>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</si>
  <si>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</si>
  <si>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</si>
  <si>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</si>
  <si>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</si>
  <si>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</si>
  <si>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Площадь дома - 331,2 кв.м  нежилые помещения - 59,0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</si>
  <si>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</si>
  <si>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</si>
  <si>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</si>
  <si>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</si>
  <si>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</si>
  <si>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</si>
  <si>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</si>
  <si>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</si>
  <si>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</si>
  <si>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</si>
  <si>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</si>
  <si>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</si>
  <si>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</si>
  <si>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5143,22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</si>
</sst>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62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51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44</v>
      </c>
      <c r="E13" s="72">
        <v>16642.3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3">
        <v>46992.23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7858.8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65">
        <v>15601.6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65">
        <v>42027.75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65"/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52</v>
      </c>
      <c r="E19" s="65">
        <v>7858.8</v>
      </c>
      <c r="F19" s="4"/>
      <c r="G19" s="4"/>
      <c r="H19" s="4"/>
      <c r="I19" s="4"/>
      <c r="J19" s="6"/>
    </row>
    <row r="20" spans="2:10" ht="18.75" thickBot="1">
      <c r="B20" s="25"/>
      <c r="C20" s="55">
        <v>7</v>
      </c>
      <c r="D20" s="53" t="s">
        <v>49</v>
      </c>
      <c r="E20" s="74">
        <f>SUM(E16:E19)</f>
        <v>65488.15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19.5" thickBot="1">
      <c r="B24" s="25"/>
      <c r="C24" s="41"/>
      <c r="D24" s="42" t="s">
        <v>50</v>
      </c>
      <c r="E24" s="77">
        <v>6005.18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3"/>
      <c r="F27" s="4"/>
      <c r="G27" s="4"/>
      <c r="H27" s="4"/>
      <c r="I27" s="4"/>
      <c r="J27" s="6"/>
    </row>
    <row r="28" spans="3:10" ht="18">
      <c r="C28" s="31"/>
      <c r="D28" s="22"/>
      <c r="E28" s="84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5"/>
      <c r="F29" s="4"/>
      <c r="G29" s="4"/>
      <c r="H29" s="4"/>
      <c r="I29" s="4"/>
      <c r="J29" s="6"/>
    </row>
    <row r="30" spans="3:10" ht="18">
      <c r="C30" s="32"/>
      <c r="D30" s="33"/>
      <c r="E30" s="85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5">
        <f>SUM(E33:E40)</f>
        <v>8340.019999999999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5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6">
        <v>4710.44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6">
        <v>172.1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6">
        <v>167.33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6">
        <v>417.45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6">
        <v>360.23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5">
        <v>215.62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54</v>
      </c>
      <c r="E39" s="86">
        <v>1086.51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6">
        <v>1210.34</v>
      </c>
      <c r="F40" s="4"/>
      <c r="G40" s="4"/>
      <c r="H40" s="4"/>
      <c r="I40" s="4"/>
      <c r="J40" s="6"/>
    </row>
    <row r="41" spans="3:10" ht="18">
      <c r="C41" s="34"/>
      <c r="D41" s="38"/>
      <c r="E41" s="85"/>
      <c r="F41" s="4"/>
      <c r="G41" s="4"/>
      <c r="H41" s="4"/>
      <c r="I41" s="4"/>
      <c r="J41" s="6"/>
    </row>
    <row r="42" spans="3:10" ht="18">
      <c r="C42" s="34"/>
      <c r="D42" s="37"/>
      <c r="E42" s="85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5"/>
      <c r="F43" s="4"/>
      <c r="G43" s="4"/>
      <c r="H43" s="4"/>
      <c r="I43" s="4"/>
      <c r="J43" s="6"/>
    </row>
    <row r="44" spans="3:10" ht="18.75" thickBot="1">
      <c r="C44" s="34"/>
      <c r="D44" s="37"/>
      <c r="E44" s="85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4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5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7">
        <v>611.79</v>
      </c>
      <c r="F47" s="4"/>
      <c r="G47" s="4"/>
      <c r="H47" s="4"/>
      <c r="I47" s="4"/>
      <c r="J47" s="6"/>
    </row>
    <row r="48" spans="3:10" ht="18">
      <c r="C48" s="34"/>
      <c r="D48" s="37"/>
      <c r="E48" s="85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5"/>
      <c r="F49" s="4"/>
      <c r="G49" s="4"/>
      <c r="H49" s="4"/>
      <c r="I49" s="4"/>
      <c r="J49" s="6"/>
    </row>
    <row r="50" spans="3:10" ht="18">
      <c r="C50" s="34"/>
      <c r="D50" s="37"/>
      <c r="E50" s="85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8">
        <v>4731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5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95">
        <v>3895.8</v>
      </c>
      <c r="F53" s="4"/>
      <c r="G53" s="4"/>
      <c r="H53" s="4"/>
      <c r="I53" s="4"/>
      <c r="J53" s="3"/>
    </row>
    <row r="54" spans="3:10" ht="18">
      <c r="C54" s="34"/>
      <c r="D54" s="37"/>
      <c r="E54" s="85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5"/>
      <c r="F55" s="4"/>
      <c r="G55" s="4"/>
      <c r="H55" s="4"/>
      <c r="I55" s="4"/>
      <c r="J55" s="3"/>
    </row>
    <row r="56" spans="3:10" ht="18">
      <c r="C56" s="34"/>
      <c r="D56" s="37"/>
      <c r="E56" s="85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8">
        <f>SUM(E58:E65)</f>
        <v>31175.450000000004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9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55</v>
      </c>
      <c r="E59" s="86">
        <v>797.13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56</v>
      </c>
      <c r="E60" s="86">
        <v>332.34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38" t="s">
        <v>23</v>
      </c>
      <c r="E61" s="85">
        <v>16789.9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52" t="s">
        <v>59</v>
      </c>
      <c r="E62" s="86">
        <v>2932.97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90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6">
        <v>6550.93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91">
        <v>3772.18</v>
      </c>
      <c r="F65" s="4"/>
      <c r="G65" s="4"/>
      <c r="H65" s="4"/>
      <c r="I65" s="4"/>
      <c r="J65" s="3"/>
    </row>
    <row r="66" spans="3:10" ht="18">
      <c r="C66" s="34"/>
      <c r="D66" s="37"/>
      <c r="E66" s="85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5"/>
      <c r="F67" s="4"/>
      <c r="G67" s="4"/>
      <c r="H67" s="4"/>
      <c r="I67" s="4"/>
      <c r="J67" s="3"/>
    </row>
    <row r="68" spans="3:10" ht="18">
      <c r="C68" s="34"/>
      <c r="D68" s="37"/>
      <c r="E68" s="85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89">
        <v>6445.15</v>
      </c>
      <c r="F69" s="4"/>
      <c r="G69" s="4"/>
      <c r="H69" s="4"/>
      <c r="I69" s="4"/>
      <c r="J69" s="3"/>
    </row>
    <row r="70" spans="3:10" ht="18">
      <c r="C70" s="49"/>
      <c r="D70" s="78"/>
      <c r="E70" s="85"/>
      <c r="F70" s="4"/>
      <c r="G70" s="4"/>
      <c r="H70" s="4"/>
      <c r="I70" s="4"/>
      <c r="J70" s="3"/>
    </row>
    <row r="71" spans="3:10" ht="18">
      <c r="C71" s="34" t="s">
        <v>40</v>
      </c>
      <c r="D71" s="79" t="s">
        <v>66</v>
      </c>
      <c r="E71" s="88">
        <v>1442.13</v>
      </c>
      <c r="F71" s="4"/>
      <c r="G71" s="4"/>
      <c r="H71" s="4"/>
      <c r="I71" s="4"/>
      <c r="J71" s="3"/>
    </row>
    <row r="72" spans="3:10" ht="18.75" thickBot="1">
      <c r="C72" s="35"/>
      <c r="D72" s="51"/>
      <c r="E72" s="89"/>
      <c r="F72" s="4"/>
      <c r="G72" s="4"/>
      <c r="H72" s="4"/>
      <c r="I72" s="4"/>
      <c r="J72" s="3"/>
    </row>
    <row r="73" spans="3:10" ht="18">
      <c r="C73" s="34"/>
      <c r="D73" s="37"/>
      <c r="E73" s="85"/>
      <c r="F73" s="4"/>
      <c r="G73" s="4"/>
      <c r="H73" s="4"/>
      <c r="I73" s="4"/>
      <c r="J73" s="3"/>
    </row>
    <row r="74" spans="3:10" ht="18.75" thickBot="1">
      <c r="C74" s="35"/>
      <c r="D74" s="37"/>
      <c r="E74" s="85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2">
        <f>E31+E47+E51+E57+E69+E71</f>
        <v>52745.54</v>
      </c>
      <c r="F75" s="4"/>
      <c r="G75" s="4"/>
      <c r="H75" s="4"/>
      <c r="I75" s="4"/>
      <c r="J75" s="3"/>
    </row>
    <row r="76" spans="3:10" ht="18">
      <c r="C76" s="34"/>
      <c r="D76" s="37"/>
      <c r="E76" s="85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5">
        <v>552.67</v>
      </c>
      <c r="F77" s="4"/>
      <c r="G77" s="4"/>
      <c r="H77" s="4"/>
      <c r="I77" s="4"/>
      <c r="J77" s="3"/>
    </row>
    <row r="78" spans="3:10" ht="18.75" thickBot="1">
      <c r="C78" s="34"/>
      <c r="D78" s="37"/>
      <c r="E78" s="85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3"/>
      <c r="F79" s="4"/>
      <c r="G79" s="4"/>
      <c r="H79" s="4"/>
      <c r="I79" s="4"/>
      <c r="J79" s="3"/>
    </row>
    <row r="80" spans="3:10" ht="18.75" thickBot="1">
      <c r="C80" s="63"/>
      <c r="D80" s="64"/>
      <c r="E80" s="94">
        <f>E75+E77</f>
        <v>53298.21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2014-04-03T06:13:50Z</dcterms:modified>
  <cp:category/>
  <cp:version/>
  <cp:contentType/>
  <cp:contentStatus/>
</cp:coreProperties>
</file>