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5" sheetId="1" r:id="rId1"/>
    <sheet name="материалы13" sheetId="2" r:id="rId2"/>
  </sheets>
  <definedNames>
    <definedName name="Excel_BuiltIn__FilterDatabase_1" localSheetId="0">'Школьная 5'!$C$3:$DF$830</definedName>
    <definedName name="Excel_BuiltIn_Print_Titles_1" localSheetId="0">'Школьная 5'!$11:$11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D63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  <comment ref="D64" authorId="0">
      <text>
        <r>
          <rPr>
            <b/>
            <sz val="9"/>
            <rFont val="Tahoma"/>
            <family val="0"/>
          </rPr>
          <t>Экономист: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РА</t>
        </r>
        <r>
          <rPr>
            <sz val="14"/>
            <rFont val="Tahoma"/>
            <family val="2"/>
          </rPr>
          <t>зработка и сопровождение программы абонент+ 50000,00:вывоз и размещение ТБО 30264,68,;КОНСУЛЬТАНТ ОКА 57409,36:1С 16000,00 ГОСПОШЛИНА,ПЕНИ 89010,68:АСТРАЛ 3050,00::ЛИЦЕНЗИЯ  ПТО 29000,00:КАНЦТОВАРЫ 55995,12:ГСМ 164618,19;ЗАПЧАСТИ 37923,53;ПРИОБРЕТЕНИЕ ОРГТЕХНИКИ 143487,95;ПРОЧИЕ 39420,00 ВСЕГО 716179,51</t>
        </r>
      </text>
    </comment>
  </commentList>
</comments>
</file>

<file path=xl/sharedStrings.xml><?xml version="1.0" encoding="utf-8"?>
<sst xmlns="http://schemas.openxmlformats.org/spreadsheetml/2006/main" count="85" uniqueCount="79">
  <si>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</si>
  <si>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</si>
  <si>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</si>
  <si>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</si>
  <si>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</si>
  <si>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</si>
  <si>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</si>
  <si>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</si>
  <si>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</si>
  <si>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</si>
  <si>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</si>
  <si>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</si>
  <si>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</si>
  <si>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</si>
  <si>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</si>
  <si>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</si>
  <si>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</si>
  <si>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</si>
  <si>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</si>
  <si>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</si>
  <si>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</si>
  <si>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</si>
  <si>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</si>
  <si>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</si>
  <si>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</si>
  <si>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</si>
  <si>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</si>
  <si>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</si>
  <si>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</si>
  <si>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</si>
  <si>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</si>
  <si>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</si>
  <si>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</si>
  <si>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</si>
  <si>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</si>
  <si>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</si>
  <si>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</si>
  <si>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</si>
  <si>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</si>
  <si>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</si>
  <si>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</si>
  <si>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</si>
  <si>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5</t>
  </si>
  <si>
    <t>Площадь дома - 711,3 кв.м</t>
  </si>
  <si>
    <t>ИЮЛЬ</t>
  </si>
  <si>
    <t>Гвозди 70 кг</t>
  </si>
  <si>
    <t>Гвозди 120 кг</t>
  </si>
  <si>
    <t>Грунтовка 10 л</t>
  </si>
  <si>
    <t>Кирпич керамич.одинарн.полнотельный М-100</t>
  </si>
  <si>
    <t>Мел высокодисп.30кг</t>
  </si>
  <si>
    <t xml:space="preserve">Петли </t>
  </si>
  <si>
    <t xml:space="preserve">Шпаклевка финишная </t>
  </si>
  <si>
    <t>Шпаклевка фасадная 20 кг старатели</t>
  </si>
  <si>
    <t>Эмаль ПФ -115 белая (евроведро 25кг)</t>
  </si>
  <si>
    <t>Эмаль ПФ -115 салатовая (евроведро 25кг)</t>
  </si>
  <si>
    <t>Эмаль ПФ-266 красно-коричневая (евроведро 25кг)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</si>
  <si>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</si>
  <si>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</si>
  <si>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</si>
  <si>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</si>
  <si>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</si>
  <si>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</si>
  <si>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</si>
  <si>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</si>
  <si>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</si>
  <si>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</si>
  <si>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</si>
  <si>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</si>
  <si>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</si>
  <si>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</si>
  <si>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</si>
  <si>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</si>
  <si>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</si>
  <si>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</si>
  <si>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</si>
  <si>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</si>
  <si>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</si>
  <si>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</si>
  <si>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9375,63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</si>
</sst>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33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0"/>
    </font>
    <font>
      <sz val="9"/>
      <name val="Tahoma"/>
      <family val="0"/>
    </font>
    <font>
      <sz val="12"/>
      <name val="Tahoma"/>
      <family val="2"/>
    </font>
    <font>
      <sz val="14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28">
      <selection activeCell="E61" sqref="E6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64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56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1"/>
      <c r="D11" s="72"/>
      <c r="E11" s="73"/>
      <c r="F11" s="9"/>
      <c r="G11" s="9"/>
      <c r="H11" s="10"/>
      <c r="I11" s="9"/>
      <c r="J11" s="7"/>
    </row>
    <row r="12" spans="2:10" ht="18">
      <c r="B12" s="27"/>
      <c r="C12" s="74"/>
      <c r="D12" s="25"/>
      <c r="E12" s="75"/>
      <c r="F12" s="8"/>
      <c r="G12" s="8"/>
      <c r="H12" s="8"/>
      <c r="I12" s="8"/>
      <c r="J12" s="8"/>
    </row>
    <row r="13" spans="3:10" ht="18.75" thickBot="1">
      <c r="C13" s="76">
        <v>1</v>
      </c>
      <c r="D13" s="26" t="s">
        <v>57</v>
      </c>
      <c r="E13" s="77">
        <v>3717.23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58</v>
      </c>
      <c r="E14" s="78">
        <v>100989.42</v>
      </c>
      <c r="F14" s="4"/>
      <c r="G14" s="4"/>
      <c r="H14" s="4"/>
      <c r="I14" s="4"/>
      <c r="J14" s="6"/>
    </row>
    <row r="15" spans="3:10" ht="30.7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59</v>
      </c>
      <c r="E16" s="69">
        <v>3717.23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60</v>
      </c>
      <c r="E17" s="69">
        <v>96558.37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61</v>
      </c>
      <c r="E18" s="69"/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62</v>
      </c>
      <c r="E19" s="79">
        <f>SUM(E16:E18)</f>
        <v>100275.59999999999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80"/>
      <c r="F22" s="4"/>
      <c r="G22" s="4"/>
      <c r="H22" s="4"/>
      <c r="I22" s="4"/>
      <c r="J22" s="6"/>
    </row>
    <row r="23" spans="2:10" ht="18.75" thickBot="1">
      <c r="B23" s="27"/>
      <c r="C23" s="45"/>
      <c r="D23" s="46" t="s">
        <v>63</v>
      </c>
      <c r="E23" s="81">
        <v>4431.05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8.7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20">
      <c r="C30" s="38"/>
      <c r="D30" s="40" t="s">
        <v>6</v>
      </c>
      <c r="E30" s="84">
        <f>SUM(E32:E39)</f>
        <v>15203.119999999999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4"/>
      <c r="F31" s="4"/>
      <c r="G31" s="4"/>
      <c r="H31" s="4"/>
      <c r="I31" s="4"/>
      <c r="J31" s="6"/>
    </row>
    <row r="32" spans="3:10" ht="30.75" thickBot="1">
      <c r="C32" s="49" t="s">
        <v>5</v>
      </c>
      <c r="D32" s="50" t="s">
        <v>9</v>
      </c>
      <c r="E32" s="85">
        <v>8586.71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5">
        <v>313.73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5">
        <v>305.03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5">
        <v>760.97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5">
        <v>656.67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4">
        <v>393.06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65</v>
      </c>
      <c r="E38" s="85">
        <v>1980.61</v>
      </c>
      <c r="F38" s="4"/>
      <c r="G38" s="4"/>
      <c r="H38" s="4"/>
      <c r="I38" s="4"/>
      <c r="J38" s="6"/>
    </row>
    <row r="39" spans="3:10" ht="30.75" thickBot="1">
      <c r="C39" s="49" t="s">
        <v>37</v>
      </c>
      <c r="D39" s="56" t="s">
        <v>20</v>
      </c>
      <c r="E39" s="85">
        <v>2206.34</v>
      </c>
      <c r="F39" s="4"/>
      <c r="G39" s="4"/>
      <c r="H39" s="4"/>
      <c r="I39" s="4"/>
      <c r="J39" s="6"/>
    </row>
    <row r="40" spans="3:10" ht="18">
      <c r="C40" s="38"/>
      <c r="D40" s="42"/>
      <c r="E40" s="84"/>
      <c r="F40" s="4"/>
      <c r="G40" s="4"/>
      <c r="H40" s="4"/>
      <c r="I40" s="4"/>
      <c r="J40" s="6"/>
    </row>
    <row r="41" spans="3:10" ht="18">
      <c r="C41" s="38"/>
      <c r="D41" s="41"/>
      <c r="E41" s="84"/>
      <c r="F41" s="4"/>
      <c r="G41" s="4"/>
      <c r="H41" s="4"/>
      <c r="I41" s="4"/>
      <c r="J41" s="6"/>
    </row>
    <row r="42" spans="3:10" ht="18">
      <c r="C42" s="38"/>
      <c r="D42" s="47" t="s">
        <v>24</v>
      </c>
      <c r="E42" s="84"/>
      <c r="F42" s="4"/>
      <c r="G42" s="4"/>
      <c r="H42" s="4"/>
      <c r="I42" s="4"/>
      <c r="J42" s="6"/>
    </row>
    <row r="43" spans="3:10" ht="18.75" thickBot="1">
      <c r="C43" s="38"/>
      <c r="D43" s="41"/>
      <c r="E43" s="84"/>
      <c r="F43" s="4"/>
      <c r="G43" s="4"/>
      <c r="H43" s="4"/>
      <c r="I43" s="4"/>
      <c r="J43" s="6"/>
    </row>
    <row r="44" spans="3:10" ht="30">
      <c r="C44" s="53" t="s">
        <v>25</v>
      </c>
      <c r="D44" s="51" t="s">
        <v>22</v>
      </c>
      <c r="E44" s="86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4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7">
        <v>1115.23</v>
      </c>
      <c r="F46" s="4"/>
      <c r="G46" s="4"/>
      <c r="H46" s="4"/>
      <c r="I46" s="4"/>
      <c r="J46" s="6"/>
    </row>
    <row r="47" spans="3:10" ht="18">
      <c r="C47" s="38"/>
      <c r="D47" s="41"/>
      <c r="E47" s="84"/>
      <c r="F47" s="4"/>
      <c r="G47" s="4"/>
      <c r="H47" s="4"/>
      <c r="I47" s="4"/>
      <c r="J47" s="6"/>
    </row>
    <row r="48" spans="3:10" ht="18">
      <c r="C48" s="38"/>
      <c r="D48" s="47" t="s">
        <v>27</v>
      </c>
      <c r="E48" s="84"/>
      <c r="F48" s="4"/>
      <c r="G48" s="4"/>
      <c r="H48" s="4"/>
      <c r="I48" s="4"/>
      <c r="J48" s="6"/>
    </row>
    <row r="49" spans="3:10" ht="18">
      <c r="C49" s="38"/>
      <c r="D49" s="41"/>
      <c r="E49" s="84"/>
      <c r="F49" s="4"/>
      <c r="G49" s="4"/>
      <c r="H49" s="4"/>
      <c r="I49" s="4"/>
      <c r="J49" s="6"/>
    </row>
    <row r="50" spans="3:10" ht="90">
      <c r="C50" s="38" t="s">
        <v>29</v>
      </c>
      <c r="D50" s="42" t="s">
        <v>28</v>
      </c>
      <c r="E50" s="84">
        <v>8624.2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4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8">
        <v>7101.69</v>
      </c>
      <c r="F52" s="4"/>
      <c r="G52" s="4"/>
      <c r="H52" s="4"/>
      <c r="I52" s="4"/>
      <c r="J52" s="3"/>
    </row>
    <row r="53" spans="3:10" ht="18">
      <c r="C53" s="38"/>
      <c r="D53" s="41"/>
      <c r="E53" s="84"/>
      <c r="F53" s="4"/>
      <c r="G53" s="4"/>
      <c r="H53" s="4"/>
      <c r="I53" s="4"/>
      <c r="J53" s="3"/>
    </row>
    <row r="54" spans="3:10" ht="36">
      <c r="C54" s="38"/>
      <c r="D54" s="54" t="s">
        <v>30</v>
      </c>
      <c r="E54" s="84"/>
      <c r="F54" s="4"/>
      <c r="G54" s="4"/>
      <c r="H54" s="4"/>
      <c r="I54" s="4"/>
      <c r="J54" s="3"/>
    </row>
    <row r="55" spans="3:10" ht="18">
      <c r="C55" s="38"/>
      <c r="D55" s="41"/>
      <c r="E55" s="84"/>
      <c r="F55" s="4"/>
      <c r="G55" s="4"/>
      <c r="H55" s="4"/>
      <c r="I55" s="4"/>
      <c r="J55" s="3"/>
    </row>
    <row r="56" spans="3:10" ht="165">
      <c r="C56" s="38" t="s">
        <v>21</v>
      </c>
      <c r="D56" s="42" t="s">
        <v>31</v>
      </c>
      <c r="E56" s="89">
        <f>SUM(E57:E64)</f>
        <v>57494.33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0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66</v>
      </c>
      <c r="E58" s="85">
        <v>1453.1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67</v>
      </c>
      <c r="E59" s="85">
        <v>605.82</v>
      </c>
      <c r="F59" s="4"/>
      <c r="G59" s="4"/>
      <c r="H59" s="4"/>
      <c r="I59" s="4"/>
      <c r="J59" s="3"/>
    </row>
    <row r="60" spans="3:10" ht="18.75" thickBot="1">
      <c r="C60" s="49" t="s">
        <v>68</v>
      </c>
      <c r="D60" s="42" t="s">
        <v>23</v>
      </c>
      <c r="E60" s="84">
        <v>30602.86</v>
      </c>
      <c r="F60" s="4"/>
      <c r="G60" s="4"/>
      <c r="H60" s="4"/>
      <c r="I60" s="4"/>
      <c r="J60" s="3"/>
    </row>
    <row r="61" spans="3:10" ht="18.75" thickBot="1">
      <c r="C61" s="49" t="s">
        <v>69</v>
      </c>
      <c r="D61" s="56" t="s">
        <v>70</v>
      </c>
      <c r="E61" s="85">
        <v>6014.44</v>
      </c>
      <c r="F61" s="4"/>
      <c r="G61" s="4"/>
      <c r="H61" s="4"/>
      <c r="I61" s="4"/>
      <c r="J61" s="3"/>
    </row>
    <row r="62" spans="3:10" ht="18.75" thickBot="1">
      <c r="C62" s="49" t="s">
        <v>71</v>
      </c>
      <c r="D62" s="50" t="s">
        <v>72</v>
      </c>
      <c r="E62" s="91" t="s">
        <v>78</v>
      </c>
      <c r="F62" s="4"/>
      <c r="G62" s="4"/>
      <c r="H62" s="4"/>
      <c r="I62" s="4"/>
      <c r="J62" s="3"/>
    </row>
    <row r="63" spans="3:10" ht="18.75" thickBot="1">
      <c r="C63" s="49" t="s">
        <v>73</v>
      </c>
      <c r="D63" s="56" t="s">
        <v>74</v>
      </c>
      <c r="E63" s="85">
        <v>11941.76</v>
      </c>
      <c r="F63" s="4"/>
      <c r="G63" s="4"/>
      <c r="H63" s="4"/>
      <c r="I63" s="4"/>
      <c r="J63" s="3"/>
    </row>
    <row r="64" spans="3:10" ht="18.75" thickBot="1">
      <c r="C64" s="49" t="s">
        <v>75</v>
      </c>
      <c r="D64" s="56" t="s">
        <v>76</v>
      </c>
      <c r="E64" s="92">
        <v>6876.35</v>
      </c>
      <c r="F64" s="4"/>
      <c r="G64" s="4"/>
      <c r="H64" s="4"/>
      <c r="I64" s="4"/>
      <c r="J64" s="3"/>
    </row>
    <row r="65" spans="3:10" ht="18">
      <c r="C65" s="38"/>
      <c r="D65" s="41"/>
      <c r="E65" s="84"/>
      <c r="F65" s="4"/>
      <c r="G65" s="4"/>
      <c r="H65" s="4"/>
      <c r="I65" s="4"/>
      <c r="J65" s="3"/>
    </row>
    <row r="66" spans="3:10" ht="18">
      <c r="C66" s="38"/>
      <c r="D66" s="47" t="s">
        <v>34</v>
      </c>
      <c r="E66" s="84"/>
      <c r="F66" s="4"/>
      <c r="G66" s="4"/>
      <c r="H66" s="4"/>
      <c r="I66" s="4"/>
      <c r="J66" s="3"/>
    </row>
    <row r="67" spans="3:10" ht="18">
      <c r="C67" s="38"/>
      <c r="D67" s="41"/>
      <c r="E67" s="84"/>
      <c r="F67" s="4"/>
      <c r="G67" s="4"/>
      <c r="H67" s="4"/>
      <c r="I67" s="4"/>
      <c r="J67" s="3"/>
    </row>
    <row r="68" spans="3:10" ht="30.75" thickBot="1">
      <c r="C68" s="39" t="s">
        <v>35</v>
      </c>
      <c r="D68" s="48" t="s">
        <v>36</v>
      </c>
      <c r="E68" s="90">
        <v>11748.94</v>
      </c>
      <c r="F68" s="4"/>
      <c r="G68" s="4"/>
      <c r="H68" s="4"/>
      <c r="I68" s="4"/>
      <c r="J68" s="3"/>
    </row>
    <row r="69" spans="3:10" ht="18">
      <c r="C69" s="53"/>
      <c r="D69" s="82"/>
      <c r="E69" s="84"/>
      <c r="F69" s="4"/>
      <c r="G69" s="4"/>
      <c r="H69" s="4"/>
      <c r="I69" s="4"/>
      <c r="J69" s="3"/>
    </row>
    <row r="70" spans="3:10" ht="18">
      <c r="C70" s="38" t="s">
        <v>40</v>
      </c>
      <c r="D70" s="83" t="s">
        <v>77</v>
      </c>
      <c r="E70" s="89">
        <v>2628.87</v>
      </c>
      <c r="F70" s="4"/>
      <c r="G70" s="4"/>
      <c r="H70" s="4"/>
      <c r="I70" s="4"/>
      <c r="J70" s="3"/>
    </row>
    <row r="71" spans="3:10" ht="18.75" thickBot="1">
      <c r="C71" s="39"/>
      <c r="D71" s="55"/>
      <c r="E71" s="90"/>
      <c r="F71" s="4"/>
      <c r="G71" s="4"/>
      <c r="H71" s="4"/>
      <c r="I71" s="4"/>
      <c r="J71" s="3"/>
    </row>
    <row r="72" spans="3:10" ht="18">
      <c r="C72" s="38"/>
      <c r="D72" s="41"/>
      <c r="E72" s="84"/>
      <c r="F72" s="4"/>
      <c r="G72" s="4"/>
      <c r="H72" s="4"/>
      <c r="I72" s="4"/>
      <c r="J72" s="3"/>
    </row>
    <row r="73" spans="3:10" ht="18.75" thickBot="1">
      <c r="C73" s="39"/>
      <c r="D73" s="41"/>
      <c r="E73" s="84"/>
      <c r="F73" s="4"/>
      <c r="G73" s="4"/>
      <c r="H73" s="4"/>
      <c r="I73" s="4"/>
      <c r="J73" s="3"/>
    </row>
    <row r="74" spans="3:10" ht="18.75" thickBot="1">
      <c r="C74" s="62"/>
      <c r="D74" s="63" t="s">
        <v>38</v>
      </c>
      <c r="E74" s="93">
        <f>E30+E46+E50+E56+E68+E70</f>
        <v>96814.69</v>
      </c>
      <c r="F74" s="4"/>
      <c r="G74" s="4"/>
      <c r="H74" s="4"/>
      <c r="I74" s="4"/>
      <c r="J74" s="3"/>
    </row>
    <row r="75" spans="3:10" ht="18">
      <c r="C75" s="38"/>
      <c r="D75" s="41"/>
      <c r="E75" s="84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4">
        <v>958.24</v>
      </c>
      <c r="F76" s="4"/>
      <c r="G76" s="4"/>
      <c r="H76" s="4"/>
      <c r="I76" s="4"/>
      <c r="J76" s="3"/>
    </row>
    <row r="77" spans="3:10" ht="18.75" thickBot="1">
      <c r="C77" s="38"/>
      <c r="D77" s="41"/>
      <c r="E77" s="84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4"/>
      <c r="F78" s="4"/>
      <c r="G78" s="4"/>
      <c r="H78" s="4"/>
      <c r="I78" s="4"/>
      <c r="J78" s="3"/>
    </row>
    <row r="79" spans="3:10" ht="18.75" thickBot="1">
      <c r="C79" s="67"/>
      <c r="D79" s="68"/>
      <c r="E79" s="95">
        <f>E74+E76</f>
        <v>97772.93000000001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3"/>
  <headerFooter alignWithMargins="0">
    <oddFooter>&amp;R&amp;6&amp;P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6"/>
  <sheetViews>
    <sheetView workbookViewId="0" topLeftCell="A1">
      <selection activeCell="F17" sqref="F17"/>
    </sheetView>
  </sheetViews>
  <sheetFormatPr defaultColWidth="9.00390625" defaultRowHeight="12.75"/>
  <cols>
    <col min="5" max="5" width="19.75390625" style="0" customWidth="1"/>
  </cols>
  <sheetData>
    <row r="3" ht="12.75">
      <c r="D3" s="70" t="s">
        <v>44</v>
      </c>
    </row>
    <row r="6" spans="2:6" ht="12.75">
      <c r="B6" t="s">
        <v>45</v>
      </c>
      <c r="F6">
        <v>0.4</v>
      </c>
    </row>
    <row r="7" spans="2:6" ht="12.75">
      <c r="B7" t="s">
        <v>46</v>
      </c>
      <c r="F7">
        <v>0.4</v>
      </c>
    </row>
    <row r="8" spans="2:6" ht="12.75">
      <c r="B8" t="s">
        <v>47</v>
      </c>
      <c r="F8">
        <v>1</v>
      </c>
    </row>
    <row r="9" spans="2:6" ht="12.75">
      <c r="B9" t="s">
        <v>48</v>
      </c>
      <c r="F9">
        <v>210</v>
      </c>
    </row>
    <row r="10" spans="2:6" ht="12.75">
      <c r="B10" t="s">
        <v>49</v>
      </c>
      <c r="F10">
        <v>1</v>
      </c>
    </row>
    <row r="11" spans="2:6" ht="12.75">
      <c r="B11" t="s">
        <v>50</v>
      </c>
      <c r="F11">
        <v>2</v>
      </c>
    </row>
    <row r="12" spans="2:6" ht="12.75">
      <c r="B12" t="s">
        <v>51</v>
      </c>
      <c r="F12">
        <v>3</v>
      </c>
    </row>
    <row r="13" spans="2:6" ht="12.75">
      <c r="B13" t="s">
        <v>52</v>
      </c>
      <c r="F13">
        <v>2</v>
      </c>
    </row>
    <row r="14" spans="2:6" ht="12.75">
      <c r="B14" t="s">
        <v>53</v>
      </c>
      <c r="F14">
        <v>5</v>
      </c>
    </row>
    <row r="15" spans="2:6" ht="12.75">
      <c r="B15" t="s">
        <v>54</v>
      </c>
      <c r="F15">
        <v>50</v>
      </c>
    </row>
    <row r="16" spans="2:6" ht="12.75">
      <c r="B16" t="s">
        <v>55</v>
      </c>
      <c r="F16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2014-04-03T07:06:49Z</dcterms:modified>
  <cp:category/>
  <cp:version/>
  <cp:contentType/>
  <cp:contentStatus/>
</cp:coreProperties>
</file>