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1" sheetId="1" r:id="rId1"/>
  </sheets>
  <definedNames>
    <definedName name="Excel_BuiltIn__FilterDatabase_1" localSheetId="0">'Зубковой 21'!$C$3:$DF$828</definedName>
    <definedName name="Excel_BuiltIn_Print_Titles_1" localSheetId="0">'Зубковой 21'!$11:$11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<sst xmlns="http://schemas.openxmlformats.org/spreadsheetml/2006/main" count="73" uniqueCount="67">
  <si>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</si>
  <si>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</si>
  <si>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</si>
  <si>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</si>
  <si>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</si>
  <si>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</si>
  <si>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</si>
  <si>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</si>
  <si>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</si>
  <si>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</si>
  <si>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</si>
  <si>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</si>
  <si>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</si>
  <si>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</si>
  <si>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</si>
  <si>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</si>
  <si>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</si>
  <si>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</si>
  <si>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</si>
  <si>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</si>
  <si>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</si>
  <si>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</si>
  <si>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</si>
  <si>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</si>
  <si>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</si>
  <si>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</si>
  <si>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</si>
  <si>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</si>
  <si>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</si>
  <si>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</si>
  <si>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</si>
  <si>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</si>
  <si>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</si>
  <si>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</si>
  <si>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</si>
  <si>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</si>
  <si>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</si>
  <si>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</si>
  <si>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</si>
  <si>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</si>
  <si>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</si>
  <si>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</si>
  <si>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21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</si>
  <si>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</si>
  <si>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</si>
  <si>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</si>
  <si>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</si>
  <si>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</si>
  <si>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</si>
  <si>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</si>
  <si>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</si>
  <si>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</si>
  <si>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- 4454,7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</si>
  <si>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</si>
  <si>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</si>
  <si>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</si>
  <si>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</si>
  <si>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</si>
  <si>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</si>
  <si>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</si>
  <si>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</si>
  <si>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</si>
  <si>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</si>
  <si>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</si>
  <si>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</si>
  <si>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</si>
  <si>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58717,33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</si>
</sst>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5" zoomScaleNormal="75" zoomScalePageLayoutView="0" workbookViewId="0" topLeftCell="A55">
      <selection activeCell="H64" sqref="H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51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26273.84</v>
      </c>
      <c r="F13" s="4"/>
      <c r="G13" s="4"/>
      <c r="H13" s="4"/>
      <c r="I13" s="4"/>
      <c r="J13" s="6"/>
    </row>
    <row r="14" spans="3:10" ht="40.5" customHeight="1" thickBot="1">
      <c r="C14" s="58">
        <v>2</v>
      </c>
      <c r="D14" s="55" t="s">
        <v>45</v>
      </c>
      <c r="E14" s="74">
        <v>631991.23</v>
      </c>
      <c r="F14" s="4"/>
      <c r="G14" s="4"/>
      <c r="H14" s="4"/>
      <c r="I14" s="4"/>
      <c r="J14" s="6"/>
    </row>
    <row r="15" spans="3:10" ht="37.5" customHeight="1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40.5" customHeight="1" thickBot="1">
      <c r="C16" s="57">
        <v>4</v>
      </c>
      <c r="D16" s="55" t="s">
        <v>46</v>
      </c>
      <c r="E16" s="75">
        <v>21722.28</v>
      </c>
      <c r="F16" s="4"/>
      <c r="G16" s="4"/>
      <c r="H16" s="4"/>
      <c r="I16" s="4"/>
      <c r="J16" s="6"/>
    </row>
    <row r="17" spans="3:10" ht="39.75" customHeight="1" thickBot="1">
      <c r="C17" s="57">
        <v>5</v>
      </c>
      <c r="D17" s="55" t="s">
        <v>47</v>
      </c>
      <c r="E17" s="57">
        <v>580484.23</v>
      </c>
      <c r="F17" s="4"/>
      <c r="G17" s="4"/>
      <c r="H17" s="4"/>
      <c r="I17" s="4"/>
      <c r="J17" s="6"/>
    </row>
    <row r="18" spans="2:10" ht="33.75" customHeight="1" thickBot="1">
      <c r="B18" s="27"/>
      <c r="C18" s="57">
        <v>6</v>
      </c>
      <c r="D18" s="55" t="s">
        <v>48</v>
      </c>
      <c r="E18" s="57">
        <v>1009.47</v>
      </c>
      <c r="F18" s="4"/>
      <c r="G18" s="4"/>
      <c r="H18" s="4"/>
      <c r="I18" s="4"/>
      <c r="J18" s="6"/>
    </row>
    <row r="19" spans="2:10" ht="30.75" customHeight="1" thickBot="1">
      <c r="B19" s="27"/>
      <c r="C19" s="57">
        <v>6</v>
      </c>
      <c r="D19" s="55" t="s">
        <v>49</v>
      </c>
      <c r="E19" s="76">
        <f>SUM(E16:E18)</f>
        <v>603215.98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55049.09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95213.50000000001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53776.48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1964.82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1910.32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4765.74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4112.58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2461.66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57</v>
      </c>
      <c r="E38" s="83">
        <v>12404.1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13817.8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6984.42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54011.27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44476.17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2">
        <f>SUM(E57:E64)</f>
        <v>360830.66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53</v>
      </c>
      <c r="E58" s="83">
        <v>9100.41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54</v>
      </c>
      <c r="E59" s="83">
        <v>3794.09</v>
      </c>
      <c r="F59" s="4"/>
      <c r="G59" s="4"/>
      <c r="H59" s="4"/>
      <c r="I59" s="4"/>
      <c r="J59" s="3"/>
    </row>
    <row r="60" spans="3:10" ht="18.75" thickBot="1">
      <c r="C60" s="47" t="s">
        <v>55</v>
      </c>
      <c r="D60" s="40" t="s">
        <v>23</v>
      </c>
      <c r="E60" s="82">
        <v>191658.31</v>
      </c>
      <c r="F60" s="4"/>
      <c r="G60" s="4"/>
      <c r="H60" s="4"/>
      <c r="I60" s="4"/>
      <c r="J60" s="3"/>
    </row>
    <row r="61" spans="3:10" ht="18.75" thickBot="1">
      <c r="C61" s="47" t="s">
        <v>56</v>
      </c>
      <c r="D61" s="54" t="s">
        <v>58</v>
      </c>
      <c r="E61" s="83">
        <v>38424.55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87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3">
        <v>74788.38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88">
        <v>43064.92</v>
      </c>
      <c r="F64" s="4"/>
      <c r="G64" s="4"/>
      <c r="H64" s="4"/>
      <c r="I64" s="4"/>
      <c r="J64" s="3"/>
    </row>
    <row r="65" spans="3:10" ht="18">
      <c r="C65" s="36"/>
      <c r="D65" s="39"/>
      <c r="E65" s="82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2"/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6">
        <v>73580.8</v>
      </c>
      <c r="F68" s="4"/>
      <c r="G68" s="4"/>
      <c r="H68" s="4"/>
      <c r="I68" s="4"/>
      <c r="J68" s="3"/>
    </row>
    <row r="69" spans="3:10" ht="18">
      <c r="C69" s="51"/>
      <c r="D69" s="79"/>
      <c r="E69" s="82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16463.97</v>
      </c>
      <c r="F70" s="4"/>
      <c r="G70" s="4"/>
      <c r="H70" s="4"/>
      <c r="I70" s="4"/>
      <c r="J70" s="3"/>
    </row>
    <row r="71" spans="3:10" ht="18.75" thickBot="1">
      <c r="C71" s="37"/>
      <c r="D71" s="53"/>
      <c r="E71" s="86"/>
      <c r="F71" s="4"/>
      <c r="G71" s="4"/>
      <c r="H71" s="4"/>
      <c r="I71" s="4"/>
      <c r="J71" s="3"/>
    </row>
    <row r="72" spans="3:10" ht="18">
      <c r="C72" s="36"/>
      <c r="D72" s="39"/>
      <c r="E72" s="82"/>
      <c r="F72" s="4"/>
      <c r="G72" s="4"/>
      <c r="H72" s="4"/>
      <c r="I72" s="4"/>
      <c r="J72" s="3"/>
    </row>
    <row r="73" spans="3:10" ht="18.75" thickBot="1">
      <c r="C73" s="37"/>
      <c r="D73" s="39"/>
      <c r="E73" s="82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0">
        <f>E30+E46+E50+E56+E68+E70</f>
        <v>607084.62</v>
      </c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2">
        <v>6001.25</v>
      </c>
      <c r="F76" s="4"/>
      <c r="G76" s="4"/>
      <c r="H76" s="4"/>
      <c r="I76" s="4"/>
      <c r="J76" s="3"/>
    </row>
    <row r="77" spans="3:10" ht="18.75" thickBot="1">
      <c r="C77" s="36"/>
      <c r="D77" s="39"/>
      <c r="E77" s="82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1"/>
      <c r="F78" s="4"/>
      <c r="G78" s="4"/>
      <c r="H78" s="4"/>
      <c r="I78" s="4"/>
      <c r="J78" s="3"/>
    </row>
    <row r="79" spans="3:10" ht="18.75" thickBot="1">
      <c r="C79" s="65"/>
      <c r="D79" s="66"/>
      <c r="E79" s="92">
        <f>E74+E76</f>
        <v>613085.87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2014-04-02T12:24:10Z</dcterms:modified>
  <cp:category/>
  <cp:version/>
  <cp:contentType/>
  <cp:contentStatus/>
</cp:coreProperties>
</file>