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1"/>
  </bookViews>
  <sheets>
    <sheet name="Школьная 27а" sheetId="1" r:id="rId1"/>
    <sheet name="услуги транспорта" sheetId="2" r:id="rId2"/>
  </sheets>
  <definedNames>
    <definedName name="Excel_BuiltIn__FilterDatabase_1" localSheetId="0">'Школьная 27а'!$C$3:$DF$830</definedName>
    <definedName name="Excel_BuiltIn_Print_Titles_1" localSheetId="0">'Школьная 27а'!$11:$11</definedName>
  </definedNames>
  <calcPr fullCalcOnLoad="1"/>
</workbook>
</file>

<file path=xl/sharedStrings.xml><?xml version="1.0" encoding="utf-8"?>
<sst xmlns="http://schemas.openxmlformats.org/spreadsheetml/2006/main" count="92" uniqueCount="80">
  <si>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</si>
  <si>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</si>
  <si>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</si>
  <si>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</si>
  <si>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</si>
  <si>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</si>
  <si>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</si>
  <si>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</si>
  <si>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</si>
  <si>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</si>
  <si>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</si>
  <si>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</si>
  <si>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</si>
  <si>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</si>
  <si>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</si>
  <si>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</si>
  <si>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</si>
  <si>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</si>
  <si>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</si>
  <si>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</si>
  <si>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</si>
  <si>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</si>
  <si>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</si>
  <si>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</si>
  <si>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</si>
  <si>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</si>
  <si>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</si>
  <si>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</si>
  <si>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</si>
  <si>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</si>
  <si>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</si>
  <si>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</si>
  <si>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</si>
  <si>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</si>
  <si>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</si>
  <si>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</si>
  <si>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</si>
  <si>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</si>
  <si>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</si>
  <si>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</si>
  <si>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</si>
  <si>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</si>
  <si>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Школьная улица, дом № 27 чайка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</si>
  <si>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</si>
  <si>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</si>
  <si>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</si>
  <si>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</si>
  <si>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</si>
  <si>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</si>
  <si>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</si>
  <si>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</si>
  <si>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</si>
  <si>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</si>
  <si>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</si>
  <si>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</si>
  <si>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</si>
  <si>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</si>
  <si>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</si>
  <si>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</si>
  <si>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</si>
  <si>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</si>
  <si>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</si>
  <si>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</si>
  <si>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Площадь дома - 2953,9 кв.м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</si>
  <si>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</si>
  <si>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</si>
  <si>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</si>
  <si>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</si>
  <si>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</si>
  <si>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</si>
  <si>
    <t>ноябрь</t>
  </si>
  <si>
    <t>откачка нечистот</t>
  </si>
  <si>
    <t>2ч*868,64</t>
  </si>
  <si>
    <t>ГАЗ САЗ 39014</t>
  </si>
  <si>
    <t>апрель</t>
  </si>
  <si>
    <t xml:space="preserve">январь </t>
  </si>
  <si>
    <t>ЭО 2621</t>
  </si>
  <si>
    <t>0,34ч*1028,90</t>
  </si>
  <si>
    <t>очистка снега</t>
  </si>
  <si>
    <t>0,23ч*1028,90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</si>
</sst>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  <font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2" fontId="24" fillId="0" borderId="10" xfId="0" applyNumberFormat="1" applyFont="1" applyFill="1" applyBorder="1" applyAlignment="1">
      <alignment horizontal="center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6" fontId="0" fillId="0" borderId="0" xfId="0" applyNumberFormat="1" applyAlignment="1">
      <alignment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zoomScale="70" zoomScaleNormal="70" zoomScalePageLayoutView="0" workbookViewId="0" topLeftCell="A1">
      <selection activeCell="H16" sqref="H16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64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42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8"/>
      <c r="D11" s="69"/>
      <c r="E11" s="70"/>
      <c r="F11" s="9"/>
      <c r="G11" s="9"/>
      <c r="H11" s="10"/>
      <c r="I11" s="9"/>
      <c r="J11" s="7"/>
    </row>
    <row r="12" spans="2:10" ht="18.75" thickBot="1">
      <c r="B12" s="27"/>
      <c r="C12" s="71"/>
      <c r="D12" s="25"/>
      <c r="E12" s="72"/>
      <c r="F12" s="8"/>
      <c r="G12" s="8"/>
      <c r="H12" s="8"/>
      <c r="I12" s="8"/>
      <c r="J12" s="8"/>
    </row>
    <row r="13" spans="3:10" ht="18.75" thickBot="1">
      <c r="C13" s="73">
        <v>1</v>
      </c>
      <c r="D13" s="26" t="s">
        <v>65</v>
      </c>
      <c r="E13" s="77">
        <v>276419.15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66</v>
      </c>
      <c r="E14" s="74">
        <v>495232.83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44</v>
      </c>
      <c r="E16" s="67">
        <v>18754.76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67</v>
      </c>
      <c r="E17" s="67">
        <v>54513.64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68</v>
      </c>
      <c r="E18" s="67">
        <v>310167.81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45</v>
      </c>
      <c r="E19" s="75">
        <f>SUM(E16:E18)</f>
        <v>383436.20999999996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389640.9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97376.88999999998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64897.32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1304.63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102.04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2959.22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2381.42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2">
        <v>1447.29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46</v>
      </c>
      <c r="E38" s="83">
        <v>11413.09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3">
        <v>12871.88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5055.27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2">
        <v>42010.75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2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5">
        <v>42010.75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6">
        <f>SUM(E58:E66)</f>
        <v>285688.55000000005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7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47</v>
      </c>
      <c r="E58" s="83">
        <v>5795.59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48</v>
      </c>
      <c r="E59" s="83">
        <v>3062.84</v>
      </c>
      <c r="F59" s="4"/>
      <c r="G59" s="4"/>
      <c r="H59" s="4"/>
      <c r="I59" s="4"/>
      <c r="J59" s="3"/>
    </row>
    <row r="60" spans="3:10" ht="18.75" thickBot="1">
      <c r="C60" s="47" t="s">
        <v>49</v>
      </c>
      <c r="D60" s="40" t="s">
        <v>23</v>
      </c>
      <c r="E60" s="82">
        <v>107462.64</v>
      </c>
      <c r="F60" s="4"/>
      <c r="G60" s="4"/>
      <c r="H60" s="4"/>
      <c r="I60" s="4"/>
      <c r="J60" s="3"/>
    </row>
    <row r="61" spans="3:10" ht="18.75" thickBot="1">
      <c r="C61" s="47" t="s">
        <v>50</v>
      </c>
      <c r="D61" s="54" t="s">
        <v>51</v>
      </c>
      <c r="E61" s="88">
        <v>16306.98</v>
      </c>
      <c r="F61" s="4"/>
      <c r="G61" s="4"/>
      <c r="H61" s="4"/>
      <c r="I61" s="4"/>
      <c r="J61" s="3"/>
    </row>
    <row r="62" spans="3:10" ht="18.75" thickBot="1">
      <c r="C62" s="47" t="s">
        <v>52</v>
      </c>
      <c r="D62" s="48" t="s">
        <v>53</v>
      </c>
      <c r="E62" s="92">
        <v>31174.15</v>
      </c>
      <c r="F62" s="4"/>
      <c r="G62" s="4"/>
      <c r="H62" s="4"/>
      <c r="I62" s="4"/>
      <c r="J62" s="3"/>
    </row>
    <row r="63" spans="3:10" ht="18.75" thickBot="1">
      <c r="C63" s="47" t="s">
        <v>54</v>
      </c>
      <c r="D63" s="54" t="s">
        <v>55</v>
      </c>
      <c r="E63" s="83">
        <v>63270.45</v>
      </c>
      <c r="F63" s="4"/>
      <c r="G63" s="4"/>
      <c r="H63" s="4"/>
      <c r="I63" s="4"/>
      <c r="J63" s="3"/>
    </row>
    <row r="64" spans="3:10" ht="18.75" thickBot="1">
      <c r="C64" s="47" t="s">
        <v>56</v>
      </c>
      <c r="D64" s="54" t="s">
        <v>57</v>
      </c>
      <c r="E64" s="88">
        <v>26681.38</v>
      </c>
      <c r="F64" s="4"/>
      <c r="G64" s="4"/>
      <c r="H64" s="4"/>
      <c r="I64" s="4"/>
      <c r="J64" s="3"/>
    </row>
    <row r="65" spans="3:10" ht="18.75" thickBot="1">
      <c r="C65" s="47" t="s">
        <v>59</v>
      </c>
      <c r="D65" s="54" t="s">
        <v>60</v>
      </c>
      <c r="E65" s="88">
        <v>3964.78</v>
      </c>
      <c r="F65" s="4"/>
      <c r="G65" s="4"/>
      <c r="H65" s="4"/>
      <c r="I65" s="4"/>
      <c r="J65" s="3"/>
    </row>
    <row r="66" spans="3:10" ht="18.75" thickBot="1">
      <c r="C66" s="47" t="s">
        <v>61</v>
      </c>
      <c r="D66" s="54" t="s">
        <v>62</v>
      </c>
      <c r="E66" s="88">
        <v>27969.74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7">
        <v>42811.46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58</v>
      </c>
      <c r="E72" s="86">
        <v>455.52</v>
      </c>
      <c r="F72" s="4"/>
      <c r="G72" s="4"/>
      <c r="H72" s="4"/>
      <c r="I72" s="4"/>
      <c r="J72" s="3"/>
    </row>
    <row r="73" spans="3:10" ht="18.75" thickBot="1">
      <c r="C73" s="37"/>
      <c r="D73" s="53"/>
      <c r="E73" s="87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9">
        <f>E30+E46+E50+E56+E70+E72</f>
        <v>473398.44000000006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2">
        <v>3980.55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90"/>
      <c r="J80" s="2"/>
    </row>
    <row r="81" spans="3:10" ht="18.75" thickBot="1">
      <c r="C81" s="65"/>
      <c r="D81" s="66"/>
      <c r="E81" s="91">
        <f>E76+E78</f>
        <v>477378.99000000005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G9"/>
  <sheetViews>
    <sheetView tabSelected="1" workbookViewId="0" topLeftCell="A1">
      <selection activeCell="H18" sqref="H18"/>
    </sheetView>
  </sheetViews>
  <sheetFormatPr defaultColWidth="9.00390625" defaultRowHeight="12.75"/>
  <cols>
    <col min="5" max="5" width="17.25390625" style="0" customWidth="1"/>
  </cols>
  <sheetData>
    <row r="3" spans="2:7" ht="12.75">
      <c r="B3" t="s">
        <v>75</v>
      </c>
      <c r="C3" s="93">
        <v>42745</v>
      </c>
      <c r="D3" t="s">
        <v>76</v>
      </c>
      <c r="E3" t="s">
        <v>79</v>
      </c>
      <c r="F3">
        <v>233.84</v>
      </c>
      <c r="G3" t="s">
        <v>78</v>
      </c>
    </row>
    <row r="4" spans="2:7" ht="12.75">
      <c r="B4" t="s">
        <v>75</v>
      </c>
      <c r="C4" s="93">
        <v>42749</v>
      </c>
      <c r="D4" t="s">
        <v>76</v>
      </c>
      <c r="E4" t="s">
        <v>77</v>
      </c>
      <c r="F4">
        <v>356.16</v>
      </c>
      <c r="G4" t="s">
        <v>78</v>
      </c>
    </row>
    <row r="7" spans="2:7" ht="12.75">
      <c r="B7" t="s">
        <v>74</v>
      </c>
      <c r="C7" t="s">
        <v>73</v>
      </c>
      <c r="E7" t="s">
        <v>72</v>
      </c>
      <c r="F7">
        <v>1737.28</v>
      </c>
      <c r="G7" t="s">
        <v>71</v>
      </c>
    </row>
    <row r="9" spans="2:7" ht="12.75">
      <c r="B9" t="s">
        <v>70</v>
      </c>
      <c r="C9" t="s">
        <v>73</v>
      </c>
      <c r="E9" t="s">
        <v>72</v>
      </c>
      <c r="F9">
        <v>1737.28</v>
      </c>
      <c r="G9" t="s">
        <v>71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2017-03-22T12:37:03Z</dcterms:modified>
  <cp:category/>
  <cp:version/>
  <cp:contentType/>
  <cp:contentStatus/>
</cp:coreProperties>
</file>