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портивная 1" sheetId="1" r:id="rId1"/>
    <sheet name="услуги транспорта" sheetId="2" r:id="rId2"/>
  </sheets>
  <definedNames>
    <definedName name="Excel_BuiltIn__FilterDatabase_1" localSheetId="0">'Спортивная 1'!$C$3:$DF$546</definedName>
    <definedName name="Excel_BuiltIn_Print_Titles_1" localSheetId="0">'Спортивная 1'!$11:$11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<sst xmlns="http://schemas.openxmlformats.org/spreadsheetml/2006/main" count="80" uniqueCount="74">
  <si>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</si>
  <si>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</si>
  <si>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</si>
  <si>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</si>
  <si>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</si>
  <si>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</si>
  <si>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</si>
  <si>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</si>
  <si>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</si>
  <si>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</si>
  <si>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</si>
  <si>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</si>
  <si>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</si>
  <si>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</si>
  <si>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</si>
  <si>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</si>
  <si>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</si>
  <si>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</si>
  <si>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</si>
  <si>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</si>
  <si>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</si>
  <si>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</si>
  <si>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</si>
  <si>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</si>
  <si>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</si>
  <si>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</si>
  <si>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</si>
  <si>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</si>
  <si>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</si>
  <si>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</si>
  <si>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</si>
  <si>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</si>
  <si>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</si>
  <si>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</si>
  <si>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</si>
  <si>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</si>
  <si>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</si>
  <si>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</si>
  <si>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</si>
  <si>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</si>
  <si>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</si>
  <si>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</si>
  <si>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Спортивная улица, дом № 1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</si>
  <si>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</si>
  <si>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</si>
  <si>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</si>
  <si>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</si>
  <si>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</si>
  <si>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</si>
  <si>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</si>
  <si>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</si>
  <si>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</si>
  <si>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</si>
  <si>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</si>
  <si>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</si>
  <si>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</si>
  <si>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</si>
  <si>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</si>
  <si>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</si>
  <si>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</si>
  <si>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</si>
  <si>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</si>
  <si>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</si>
  <si>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- 2087,1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</si>
  <si>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</si>
  <si>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</si>
  <si>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</si>
  <si>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</si>
  <si>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</si>
  <si>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</si>
  <si>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</si>
  <si>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манипулятор</t>
  </si>
  <si>
    <t>0,4ч*1028,90</t>
  </si>
  <si>
    <t>очистка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</si>
</sst>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">
      <selection activeCell="G18" sqref="G18:H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63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3"/>
      <c r="D11" s="64"/>
      <c r="E11" s="65"/>
      <c r="F11" s="7"/>
      <c r="G11" s="7"/>
      <c r="H11" s="8"/>
      <c r="I11" s="7"/>
      <c r="J11" s="5"/>
    </row>
    <row r="12" spans="2:10" ht="18.75" thickBot="1">
      <c r="B12" s="25"/>
      <c r="C12" s="66"/>
      <c r="D12" s="23"/>
      <c r="E12" s="67"/>
      <c r="F12" s="6"/>
      <c r="G12" s="6"/>
      <c r="H12" s="6"/>
      <c r="I12" s="6"/>
      <c r="J12" s="6"/>
    </row>
    <row r="13" spans="3:10" ht="18.75" thickBot="1">
      <c r="C13" s="68">
        <v>1</v>
      </c>
      <c r="D13" s="24" t="s">
        <v>65</v>
      </c>
      <c r="E13" s="73">
        <v>49722.4</v>
      </c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66</v>
      </c>
      <c r="E14" s="69">
        <v>385050.86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20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44</v>
      </c>
      <c r="E16" s="70">
        <v>1769.39</v>
      </c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67</v>
      </c>
      <c r="E17" s="70">
        <v>28475.05</v>
      </c>
      <c r="F17" s="3"/>
      <c r="G17" s="3"/>
      <c r="H17" s="3"/>
      <c r="I17" s="3"/>
      <c r="J17" s="4"/>
    </row>
    <row r="18" spans="2:10" ht="30.75" thickBot="1">
      <c r="B18" s="25"/>
      <c r="C18" s="55">
        <v>6</v>
      </c>
      <c r="D18" s="53" t="s">
        <v>68</v>
      </c>
      <c r="E18" s="70">
        <v>278694.99</v>
      </c>
      <c r="F18" s="3"/>
      <c r="G18" s="3"/>
      <c r="H18" s="3"/>
      <c r="I18" s="3"/>
      <c r="J18" s="4"/>
    </row>
    <row r="19" spans="2:10" ht="18.75" thickBot="1">
      <c r="B19" s="25"/>
      <c r="C19" s="55">
        <v>7</v>
      </c>
      <c r="D19" s="53" t="s">
        <v>45</v>
      </c>
      <c r="E19" s="71">
        <f>SUM(E16:E18)</f>
        <v>308939.43</v>
      </c>
      <c r="F19" s="3"/>
      <c r="G19" s="3"/>
      <c r="H19" s="3"/>
      <c r="I19" s="3"/>
      <c r="J19" s="4"/>
    </row>
    <row r="20" spans="2:10" ht="17.25" thickBot="1">
      <c r="B20" s="25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5"/>
      <c r="C21" s="57"/>
      <c r="D21" s="54"/>
      <c r="E21" s="19"/>
      <c r="F21" s="3"/>
      <c r="G21" s="3"/>
      <c r="H21" s="3"/>
      <c r="I21" s="3"/>
      <c r="J21" s="4"/>
    </row>
    <row r="22" spans="2:10" ht="18.75" thickBot="1">
      <c r="B22" s="25"/>
      <c r="C22" s="39"/>
      <c r="D22" s="40"/>
      <c r="E22" s="72"/>
      <c r="F22" s="3"/>
      <c r="G22" s="3"/>
      <c r="H22" s="3"/>
      <c r="I22" s="3"/>
      <c r="J22" s="4"/>
    </row>
    <row r="23" spans="2:10" ht="19.5" thickBot="1">
      <c r="B23" s="25"/>
      <c r="C23" s="41"/>
      <c r="D23" s="42" t="s">
        <v>69</v>
      </c>
      <c r="E23" s="73">
        <v>12500.34</v>
      </c>
      <c r="F23" s="3"/>
      <c r="G23" s="3"/>
      <c r="H23" s="3"/>
      <c r="I23" s="3"/>
      <c r="J23" s="4"/>
    </row>
    <row r="24" spans="3:10" ht="16.5">
      <c r="C24" s="26"/>
      <c r="D24" s="27"/>
      <c r="E24" s="21"/>
      <c r="F24" s="3"/>
      <c r="G24" s="3"/>
      <c r="H24" s="3"/>
      <c r="I24" s="3"/>
      <c r="J24" s="4"/>
    </row>
    <row r="25" spans="3:10" ht="16.5"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78"/>
      <c r="F26" s="3"/>
      <c r="G26" s="3"/>
      <c r="H26" s="3"/>
      <c r="I26" s="3"/>
      <c r="J26" s="4"/>
    </row>
    <row r="27" spans="3:10" ht="18">
      <c r="C27" s="31"/>
      <c r="D27" s="22"/>
      <c r="E27" s="79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0"/>
      <c r="F28" s="3"/>
      <c r="G28" s="3"/>
      <c r="H28" s="3"/>
      <c r="I28" s="3"/>
      <c r="J28" s="4"/>
    </row>
    <row r="29" spans="3:10" ht="18">
      <c r="C29" s="32"/>
      <c r="D29" s="33"/>
      <c r="E29" s="80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0">
        <f>SUM(E32:E39)</f>
        <v>68802.34999999999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0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1">
        <v>45853.68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1">
        <v>921.79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1">
        <v>72.09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1">
        <v>2090.86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1">
        <v>1682.61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0">
        <v>1022.6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46</v>
      </c>
      <c r="E38" s="86">
        <v>8064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1">
        <v>9094.72</v>
      </c>
      <c r="F39" s="3"/>
      <c r="G39" s="3"/>
      <c r="H39" s="3"/>
      <c r="I39" s="3"/>
      <c r="J39" s="4"/>
    </row>
    <row r="40" spans="3:10" ht="18">
      <c r="C40" s="34"/>
      <c r="D40" s="38"/>
      <c r="E40" s="80"/>
      <c r="F40" s="3"/>
      <c r="G40" s="3"/>
      <c r="H40" s="3"/>
      <c r="I40" s="3"/>
      <c r="J40" s="4"/>
    </row>
    <row r="41" spans="3:10" ht="18">
      <c r="C41" s="34"/>
      <c r="D41" s="37"/>
      <c r="E41" s="80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0"/>
      <c r="F42" s="3"/>
      <c r="G42" s="3"/>
      <c r="H42" s="3"/>
      <c r="I42" s="3"/>
      <c r="J42" s="4"/>
    </row>
    <row r="43" spans="3:10" ht="18.75" thickBot="1">
      <c r="C43" s="34"/>
      <c r="D43" s="37"/>
      <c r="E43" s="80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79">
        <v>3571.84</v>
      </c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0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2">
        <v>3571.84</v>
      </c>
      <c r="F46" s="3"/>
      <c r="G46" s="3"/>
      <c r="H46" s="3"/>
      <c r="I46" s="3"/>
      <c r="J46" s="4"/>
    </row>
    <row r="47" spans="3:10" ht="18">
      <c r="C47" s="34"/>
      <c r="D47" s="37"/>
      <c r="E47" s="80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0"/>
      <c r="F48" s="3"/>
      <c r="G48" s="3"/>
      <c r="H48" s="3"/>
      <c r="I48" s="3"/>
      <c r="J48" s="4"/>
    </row>
    <row r="49" spans="3:10" ht="18">
      <c r="C49" s="34"/>
      <c r="D49" s="37"/>
      <c r="E49" s="80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0">
        <v>29683.01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0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83">
        <v>29683.01</v>
      </c>
      <c r="F52" s="3"/>
      <c r="G52" s="3"/>
      <c r="H52" s="3"/>
      <c r="I52" s="3"/>
      <c r="J52" s="2"/>
    </row>
    <row r="53" spans="3:10" ht="18">
      <c r="C53" s="34"/>
      <c r="D53" s="37"/>
      <c r="E53" s="80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0"/>
      <c r="F54" s="3"/>
      <c r="G54" s="3"/>
      <c r="H54" s="3"/>
      <c r="I54" s="3"/>
      <c r="J54" s="2"/>
    </row>
    <row r="55" spans="3:10" ht="18">
      <c r="C55" s="34"/>
      <c r="D55" s="37"/>
      <c r="E55" s="80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4">
        <f>SUM(E58:E66)</f>
        <v>201855.39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5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47</v>
      </c>
      <c r="E58" s="81">
        <v>4094.92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48</v>
      </c>
      <c r="E59" s="86">
        <v>2164.07</v>
      </c>
      <c r="F59" s="3"/>
      <c r="G59" s="3"/>
      <c r="H59" s="3"/>
      <c r="I59" s="3"/>
      <c r="J59" s="2"/>
    </row>
    <row r="60" spans="3:10" ht="18.75" thickBot="1">
      <c r="C60" s="45" t="s">
        <v>49</v>
      </c>
      <c r="D60" s="38" t="s">
        <v>23</v>
      </c>
      <c r="E60" s="80">
        <v>75928.53</v>
      </c>
      <c r="F60" s="3"/>
      <c r="G60" s="3"/>
      <c r="H60" s="3"/>
      <c r="I60" s="3"/>
      <c r="J60" s="2"/>
    </row>
    <row r="61" spans="3:10" ht="18.75" thickBot="1">
      <c r="C61" s="45" t="s">
        <v>50</v>
      </c>
      <c r="D61" s="52" t="s">
        <v>51</v>
      </c>
      <c r="E61" s="81">
        <v>11521.82</v>
      </c>
      <c r="F61" s="3"/>
      <c r="G61" s="3"/>
      <c r="H61" s="3"/>
      <c r="I61" s="3"/>
      <c r="J61" s="2"/>
    </row>
    <row r="62" spans="3:10" ht="18.75" thickBot="1">
      <c r="C62" s="45" t="s">
        <v>52</v>
      </c>
      <c r="D62" s="46" t="s">
        <v>53</v>
      </c>
      <c r="E62" s="90">
        <v>22026.33</v>
      </c>
      <c r="F62" s="3"/>
      <c r="G62" s="3"/>
      <c r="H62" s="3"/>
      <c r="I62" s="3"/>
      <c r="J62" s="2"/>
    </row>
    <row r="63" spans="3:10" ht="18.75" thickBot="1">
      <c r="C63" s="45" t="s">
        <v>54</v>
      </c>
      <c r="D63" s="52" t="s">
        <v>55</v>
      </c>
      <c r="E63" s="81">
        <v>44704.21</v>
      </c>
      <c r="F63" s="3"/>
      <c r="G63" s="3"/>
      <c r="H63" s="3"/>
      <c r="I63" s="3"/>
      <c r="J63" s="2"/>
    </row>
    <row r="64" spans="3:10" ht="18.75" thickBot="1">
      <c r="C64" s="45" t="s">
        <v>56</v>
      </c>
      <c r="D64" s="52" t="s">
        <v>57</v>
      </c>
      <c r="E64" s="86">
        <v>18851.93</v>
      </c>
      <c r="F64" s="3"/>
      <c r="G64" s="3"/>
      <c r="H64" s="3"/>
      <c r="I64" s="3"/>
      <c r="J64" s="2"/>
    </row>
    <row r="65" spans="3:10" ht="18.75" thickBot="1">
      <c r="C65" s="45" t="s">
        <v>59</v>
      </c>
      <c r="D65" s="52" t="s">
        <v>60</v>
      </c>
      <c r="E65" s="86">
        <v>2801.35</v>
      </c>
      <c r="F65" s="3"/>
      <c r="G65" s="3"/>
      <c r="H65" s="3"/>
      <c r="I65" s="3"/>
      <c r="J65" s="2"/>
    </row>
    <row r="66" spans="3:10" ht="18.75" thickBot="1">
      <c r="C66" s="45" t="s">
        <v>61</v>
      </c>
      <c r="D66" s="52" t="s">
        <v>62</v>
      </c>
      <c r="E66" s="86">
        <v>19762.23</v>
      </c>
      <c r="F66" s="3"/>
      <c r="G66" s="3"/>
      <c r="H66" s="3"/>
      <c r="I66" s="3"/>
      <c r="J66" s="2"/>
    </row>
    <row r="67" spans="3:10" ht="18">
      <c r="C67" s="34"/>
      <c r="D67" s="37"/>
      <c r="E67" s="80"/>
      <c r="F67" s="3"/>
      <c r="G67" s="3"/>
      <c r="H67" s="3"/>
      <c r="I67" s="3"/>
      <c r="J67" s="2"/>
    </row>
    <row r="68" spans="3:10" ht="18.75">
      <c r="C68" s="34"/>
      <c r="D68" s="43" t="s">
        <v>34</v>
      </c>
      <c r="E68" s="80"/>
      <c r="F68" s="3"/>
      <c r="G68" s="3"/>
      <c r="H68" s="3"/>
      <c r="I68" s="3"/>
      <c r="J68" s="2"/>
    </row>
    <row r="69" spans="3:10" ht="18">
      <c r="C69" s="34"/>
      <c r="D69" s="37"/>
      <c r="E69" s="80"/>
      <c r="F69" s="3"/>
      <c r="G69" s="3"/>
      <c r="H69" s="3"/>
      <c r="I69" s="3"/>
      <c r="J69" s="2"/>
    </row>
    <row r="70" spans="3:10" ht="31.5" thickBot="1">
      <c r="C70" s="35" t="s">
        <v>35</v>
      </c>
      <c r="D70" s="44" t="s">
        <v>36</v>
      </c>
      <c r="E70" s="85">
        <v>30248.75</v>
      </c>
      <c r="F70" s="3"/>
      <c r="G70" s="3"/>
      <c r="H70" s="3"/>
      <c r="I70" s="3"/>
      <c r="J70" s="2"/>
    </row>
    <row r="71" spans="3:10" ht="18">
      <c r="C71" s="49"/>
      <c r="D71" s="74"/>
      <c r="E71" s="80"/>
      <c r="F71" s="3"/>
      <c r="G71" s="3"/>
      <c r="H71" s="3"/>
      <c r="I71" s="3"/>
      <c r="J71" s="2"/>
    </row>
    <row r="72" spans="3:10" ht="18">
      <c r="C72" s="34" t="s">
        <v>40</v>
      </c>
      <c r="D72" s="75" t="s">
        <v>58</v>
      </c>
      <c r="E72" s="84">
        <v>321.85</v>
      </c>
      <c r="F72" s="3"/>
      <c r="G72" s="3"/>
      <c r="H72" s="3"/>
      <c r="I72" s="3"/>
      <c r="J72" s="2"/>
    </row>
    <row r="73" spans="3:10" ht="18.75" thickBot="1">
      <c r="C73" s="35"/>
      <c r="D73" s="51"/>
      <c r="E73" s="85"/>
      <c r="F73" s="3"/>
      <c r="G73" s="3"/>
      <c r="H73" s="3"/>
      <c r="I73" s="3"/>
      <c r="J73" s="2"/>
    </row>
    <row r="74" spans="3:10" ht="18">
      <c r="C74" s="34"/>
      <c r="D74" s="37"/>
      <c r="E74" s="80"/>
      <c r="F74" s="3"/>
      <c r="G74" s="3"/>
      <c r="H74" s="3"/>
      <c r="I74" s="3"/>
      <c r="J74" s="2"/>
    </row>
    <row r="75" spans="3:10" ht="18.75" thickBot="1">
      <c r="C75" s="35"/>
      <c r="D75" s="37"/>
      <c r="E75" s="80"/>
      <c r="F75" s="3"/>
      <c r="G75" s="3"/>
      <c r="H75" s="3"/>
      <c r="I75" s="3"/>
      <c r="J75" s="2"/>
    </row>
    <row r="76" spans="3:10" ht="19.5" thickBot="1">
      <c r="C76" s="58"/>
      <c r="D76" s="59" t="s">
        <v>38</v>
      </c>
      <c r="E76" s="87">
        <f>E30+E46+E50+E56+E70+E72</f>
        <v>334483.18999999994</v>
      </c>
      <c r="F76" s="3"/>
      <c r="G76" s="3"/>
      <c r="H76" s="3"/>
      <c r="I76" s="3"/>
      <c r="J76" s="2"/>
    </row>
    <row r="77" spans="3:10" ht="18">
      <c r="C77" s="34"/>
      <c r="D77" s="37"/>
      <c r="E77" s="80"/>
      <c r="F77" s="3"/>
      <c r="G77" s="3"/>
      <c r="H77" s="3"/>
      <c r="I77" s="3"/>
      <c r="J77" s="2"/>
    </row>
    <row r="78" spans="3:10" ht="18">
      <c r="C78" s="34" t="s">
        <v>40</v>
      </c>
      <c r="D78" s="60" t="s">
        <v>39</v>
      </c>
      <c r="E78" s="80">
        <v>2812.49</v>
      </c>
      <c r="F78" s="3"/>
      <c r="G78" s="3"/>
      <c r="H78" s="3"/>
      <c r="I78" s="3"/>
      <c r="J78" s="2"/>
    </row>
    <row r="79" spans="3:5" ht="18.75" thickBot="1">
      <c r="C79" s="34"/>
      <c r="D79" s="37"/>
      <c r="E79" s="80"/>
    </row>
    <row r="80" spans="3:5" ht="18.75">
      <c r="C80" s="61"/>
      <c r="D80" s="62" t="s">
        <v>41</v>
      </c>
      <c r="E80" s="88"/>
    </row>
    <row r="81" spans="3:5" ht="18.75" thickBot="1">
      <c r="C81" s="76"/>
      <c r="D81" s="77"/>
      <c r="E81" s="89">
        <f>E76+E78</f>
        <v>337295.67999999993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5"/>
  <sheetViews>
    <sheetView workbookViewId="0" topLeftCell="A1">
      <selection activeCell="C5" sqref="C5:G5"/>
    </sheetView>
  </sheetViews>
  <sheetFormatPr defaultColWidth="9.00390625" defaultRowHeight="12.75"/>
  <cols>
    <col min="4" max="4" width="14.25390625" style="0" customWidth="1"/>
  </cols>
  <sheetData>
    <row r="4" spans="2:5" ht="12.75">
      <c r="B4" t="s">
        <v>70</v>
      </c>
      <c r="C4" t="s">
        <v>71</v>
      </c>
      <c r="E4" s="91">
        <v>12000</v>
      </c>
    </row>
    <row r="5" spans="3:6" ht="12.75">
      <c r="C5" s="92">
        <v>42768</v>
      </c>
      <c r="D5" t="s">
        <v>72</v>
      </c>
      <c r="E5">
        <v>411.56</v>
      </c>
      <c r="F5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2017-04-04T17:46:23Z</dcterms:modified>
  <cp:category/>
  <cp:version/>
  <cp:contentType/>
  <cp:contentStatus/>
</cp:coreProperties>
</file>