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Текстильщиков 15" sheetId="1" r:id="rId1"/>
    <sheet name="услуги транспорта" sheetId="2" r:id="rId2"/>
  </sheets>
  <definedNames>
    <definedName name="Excel_BuiltIn__FilterDatabase_1" localSheetId="0">'Текстильщиков 15'!$C$3:$DF$830</definedName>
    <definedName name="Excel_BuiltIn_Print_Titles_1" localSheetId="0">'Текстильщиков 15'!$11:$11</definedName>
  </definedNames>
  <calcPr fullCalcOnLoad="1"/>
</workbook>
</file>

<file path=xl/sharedStrings.xml><?xml version="1.0" encoding="utf-8"?>
<sst xmlns="http://schemas.openxmlformats.org/spreadsheetml/2006/main" count="82" uniqueCount="75">
  <si>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</si>
  <si>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</si>
  <si>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</si>
  <si>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</si>
  <si>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</si>
  <si>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</si>
  <si>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</si>
  <si>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</si>
  <si>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</si>
  <si>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</si>
  <si>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</si>
  <si>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</si>
  <si>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</si>
  <si>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</si>
  <si>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</si>
  <si>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</si>
  <si>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</si>
  <si>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</si>
  <si>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</si>
  <si>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</si>
  <si>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</si>
  <si>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</si>
  <si>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</si>
  <si>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</si>
  <si>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</si>
  <si>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</si>
  <si>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</si>
  <si>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</si>
  <si>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</si>
  <si>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</si>
  <si>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</si>
  <si>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</si>
  <si>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</si>
  <si>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</si>
  <si>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</si>
  <si>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</si>
  <si>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</si>
  <si>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</si>
  <si>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</si>
  <si>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</si>
  <si>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</si>
  <si>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</si>
  <si>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Текстильщиков улица, дом № 15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</si>
  <si>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</si>
  <si>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</si>
  <si>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</si>
  <si>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</si>
  <si>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</si>
  <si>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</si>
  <si>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</si>
  <si>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</si>
  <si>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</si>
  <si>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</si>
  <si>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</si>
  <si>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</si>
  <si>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</si>
  <si>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</si>
  <si>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</si>
  <si>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</si>
  <si>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</si>
  <si>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</si>
  <si>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</si>
  <si>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</si>
  <si>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- 6133,3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</si>
  <si>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</si>
  <si>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</si>
  <si>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</si>
  <si>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</si>
  <si>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</si>
  <si>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</si>
  <si>
    <t>февраль</t>
  </si>
  <si>
    <t>манипулятор</t>
  </si>
  <si>
    <t>ЮМЗ погр</t>
  </si>
  <si>
    <t>0,27ч*1028,90</t>
  </si>
  <si>
    <t>очистка снега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</si>
</sst>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I16" sqref="I16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64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65</v>
      </c>
      <c r="E13" s="77">
        <v>92184.11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66</v>
      </c>
      <c r="E14" s="73">
        <v>1123809.39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11562.04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67</v>
      </c>
      <c r="E17" s="74">
        <v>46377.41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74">
        <v>1036125.36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45</v>
      </c>
      <c r="E19" s="75">
        <f>SUM(E16:E18)</f>
        <v>1094064.81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120757.76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201085.28000000003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134680.77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2707.48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211.76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6141.23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4942.13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3003.56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46</v>
      </c>
      <c r="E38" s="87">
        <v>23685.47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7">
        <v>25712.88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10491.16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5">
        <v>87184.5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5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91">
        <v>87184.5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5">
        <f>SUM(E58:E66)</f>
        <v>592886.69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6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47</v>
      </c>
      <c r="E58" s="83">
        <v>12027.53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48</v>
      </c>
      <c r="E59" s="83">
        <v>6356.29</v>
      </c>
      <c r="F59" s="4"/>
      <c r="G59" s="4"/>
      <c r="H59" s="4"/>
      <c r="I59" s="4"/>
      <c r="J59" s="3"/>
    </row>
    <row r="60" spans="3:10" ht="18.75" thickBot="1">
      <c r="C60" s="47" t="s">
        <v>49</v>
      </c>
      <c r="D60" s="40" t="s">
        <v>23</v>
      </c>
      <c r="E60" s="82">
        <v>223016.18</v>
      </c>
      <c r="F60" s="4"/>
      <c r="G60" s="4"/>
      <c r="H60" s="4"/>
      <c r="I60" s="4"/>
      <c r="J60" s="3"/>
    </row>
    <row r="61" spans="3:10" ht="18.75" thickBot="1">
      <c r="C61" s="47" t="s">
        <v>50</v>
      </c>
      <c r="D61" s="54" t="s">
        <v>51</v>
      </c>
      <c r="E61" s="83">
        <v>33841.72</v>
      </c>
      <c r="F61" s="4"/>
      <c r="G61" s="4"/>
      <c r="H61" s="4"/>
      <c r="I61" s="4"/>
      <c r="J61" s="3"/>
    </row>
    <row r="62" spans="3:10" ht="18.75" thickBot="1">
      <c r="C62" s="47" t="s">
        <v>52</v>
      </c>
      <c r="D62" s="48" t="s">
        <v>53</v>
      </c>
      <c r="E62" s="91">
        <v>64695.41</v>
      </c>
      <c r="F62" s="4"/>
      <c r="G62" s="4"/>
      <c r="H62" s="4"/>
      <c r="I62" s="4"/>
      <c r="J62" s="3"/>
    </row>
    <row r="63" spans="3:10" ht="18.75" thickBot="1">
      <c r="C63" s="47" t="s">
        <v>54</v>
      </c>
      <c r="D63" s="54" t="s">
        <v>55</v>
      </c>
      <c r="E63" s="83">
        <v>131304.55</v>
      </c>
      <c r="F63" s="4"/>
      <c r="G63" s="4"/>
      <c r="H63" s="4"/>
      <c r="I63" s="4"/>
      <c r="J63" s="3"/>
    </row>
    <row r="64" spans="3:10" ht="18.75" thickBot="1">
      <c r="C64" s="47" t="s">
        <v>56</v>
      </c>
      <c r="D64" s="54" t="s">
        <v>57</v>
      </c>
      <c r="E64" s="87">
        <v>55371.6</v>
      </c>
      <c r="F64" s="4"/>
      <c r="G64" s="4"/>
      <c r="H64" s="4"/>
      <c r="I64" s="4"/>
      <c r="J64" s="3"/>
    </row>
    <row r="65" spans="3:10" ht="18.75" thickBot="1">
      <c r="C65" s="47" t="s">
        <v>59</v>
      </c>
      <c r="D65" s="54" t="s">
        <v>60</v>
      </c>
      <c r="E65" s="87">
        <v>8228.07</v>
      </c>
      <c r="F65" s="4"/>
      <c r="G65" s="4"/>
      <c r="H65" s="4"/>
      <c r="I65" s="4"/>
      <c r="J65" s="3"/>
    </row>
    <row r="66" spans="3:10" ht="18.75" thickBot="1">
      <c r="C66" s="47" t="s">
        <v>61</v>
      </c>
      <c r="D66" s="54" t="s">
        <v>62</v>
      </c>
      <c r="E66" s="87">
        <v>58045.34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4">
        <v>88846.2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58</v>
      </c>
      <c r="E72" s="85">
        <v>935.35</v>
      </c>
      <c r="F72" s="4"/>
      <c r="G72" s="4"/>
      <c r="H72" s="4"/>
      <c r="I72" s="4"/>
      <c r="J72" s="3"/>
    </row>
    <row r="73" spans="3:10" ht="18.75" thickBot="1">
      <c r="C73" s="37"/>
      <c r="D73" s="53"/>
      <c r="E73" s="86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8">
        <f>E30+E46+E50+E56+E70+E72</f>
        <v>981429.1799999999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8260.8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89"/>
      <c r="J80" s="2"/>
    </row>
    <row r="81" spans="3:10" ht="18.75" thickBot="1">
      <c r="C81" s="65"/>
      <c r="D81" s="66"/>
      <c r="E81" s="90">
        <f>E76+E78</f>
        <v>989689.98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H5"/>
  <sheetViews>
    <sheetView workbookViewId="0" topLeftCell="A1">
      <selection activeCell="B5" sqref="B5:I5"/>
    </sheetView>
  </sheetViews>
  <sheetFormatPr defaultColWidth="9.00390625" defaultRowHeight="12.75"/>
  <cols>
    <col min="5" max="5" width="11.125" style="0" customWidth="1"/>
    <col min="6" max="6" width="13.25390625" style="0" customWidth="1"/>
  </cols>
  <sheetData>
    <row r="3" spans="2:5" ht="12.75">
      <c r="B3" t="s">
        <v>70</v>
      </c>
      <c r="C3" t="s">
        <v>71</v>
      </c>
      <c r="E3" s="92">
        <v>3000</v>
      </c>
    </row>
    <row r="5" spans="2:8" ht="12.75">
      <c r="B5" t="s">
        <v>70</v>
      </c>
      <c r="D5" s="93">
        <v>42767</v>
      </c>
      <c r="E5" t="s">
        <v>72</v>
      </c>
      <c r="F5" t="s">
        <v>73</v>
      </c>
      <c r="G5">
        <v>277.01</v>
      </c>
      <c r="H5" t="s">
        <v>74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ramqalex</cp:lastModifiedBy>
  <cp:lastPrinted>2013-03-21T06:24:31Z</cp:lastPrinted>
  <dcterms:created xsi:type="dcterms:W3CDTF">2011-11-29T12:49:12Z</dcterms:created>
  <dcterms:modified xsi:type="dcterms:W3CDTF">2017-04-04T17:47:14Z</dcterms:modified>
  <cp:category/>
  <cp:version/>
  <cp:contentType/>
  <cp:contentStatus/>
</cp:coreProperties>
</file>