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<sst xmlns="http://schemas.openxmlformats.org/spreadsheetml/2006/main" count="89" uniqueCount="88">
  <si>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</si>
  <si>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</si>
  <si>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</si>
  <si>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</si>
  <si>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</si>
  <si>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</si>
  <si>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</si>
  <si>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</si>
  <si>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</si>
  <si>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</si>
  <si>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</si>
  <si>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</si>
  <si>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</si>
  <si>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</si>
  <si>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</si>
  <si>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</si>
  <si>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</si>
  <si>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</si>
  <si>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</si>
  <si>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</si>
  <si>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</si>
  <si>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</si>
  <si>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</si>
  <si>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</si>
  <si>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</si>
  <si>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</si>
  <si>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</si>
  <si>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</si>
  <si>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</si>
  <si>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</si>
  <si>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</si>
  <si>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</si>
  <si>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</si>
  <si>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</si>
  <si>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</si>
  <si>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</si>
  <si>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</si>
  <si>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</si>
  <si>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</si>
  <si>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</si>
  <si>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</si>
  <si>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</si>
  <si>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</si>
  <si>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</si>
  <si>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</si>
  <si>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</si>
  <si>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</si>
  <si>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</si>
  <si>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</si>
  <si>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</si>
  <si>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</si>
  <si>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</si>
  <si>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</si>
  <si>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</si>
  <si>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</si>
  <si>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</si>
  <si>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</si>
  <si>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</si>
  <si>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</si>
  <si>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</si>
  <si>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</si>
  <si>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</si>
  <si>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</si>
  <si>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</si>
  <si>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</si>
  <si>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</si>
  <si>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</si>
  <si>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</si>
  <si>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</si>
  <si>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</si>
  <si>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</si>
  <si>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</si>
  <si>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</si>
  <si>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</si>
  <si>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</si>
  <si>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</si>
  <si>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</si>
  <si>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</si>
  <si>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</si>
  <si>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</si>
  <si>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</si>
  <si>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</si>
  <si>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</si>
  <si>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</si>
  <si>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</si>
  <si>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</si>
  <si>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Спортивная</t>
  </si>
  <si>
    <t>ООО "Наш город"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</si>
</sst>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4">
      <selection activeCell="J57" sqref="J57:K57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86</v>
      </c>
      <c r="E3" s="13" t="s">
        <v>4</v>
      </c>
      <c r="F3" s="14">
        <v>1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3838.72</v>
      </c>
      <c r="K9" s="21">
        <f>J9/J56</f>
        <v>0.8827038139081406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7085.23</v>
      </c>
      <c r="K10" s="23">
        <f>J10/J56</f>
        <v>1.62923045791732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1004.27</v>
      </c>
      <c r="K11" s="23">
        <f>J11/J56</f>
        <v>0.23092930955983462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458.88</v>
      </c>
      <c r="K12" s="23">
        <f>J12/J56</f>
        <v>0.10551827852152998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440.56</v>
      </c>
      <c r="K13" s="23">
        <f>J13/J56</f>
        <v>0.10130564153034617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12827.659999999998</v>
      </c>
      <c r="K14" s="27">
        <f>SUM(K9:K13)</f>
        <v>2.9496875014371713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5943.6</v>
      </c>
      <c r="K16" s="32">
        <f>J16/J56</f>
        <v>1.3667155688209678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1818.79</v>
      </c>
      <c r="K17" s="23">
        <f>J17/J56</f>
        <v>0.4182260935150225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486.42</v>
      </c>
      <c r="K18" s="23">
        <f>J18/J56</f>
        <v>0.11185103085434671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375.77</v>
      </c>
      <c r="K19" s="21">
        <f>J19/J56</f>
        <v>0.0864073472804117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730.27</v>
      </c>
      <c r="K20" s="21">
        <f>J20/J56</f>
        <v>0.16792371263929068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187.13</v>
      </c>
      <c r="K21" s="35">
        <f>J21/J56</f>
        <v>0.04303006332752333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9541.98</v>
      </c>
      <c r="K24" s="9">
        <f>SUM(K16:K21)</f>
        <v>2.1941538164375625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4736.83</v>
      </c>
      <c r="K27" s="23">
        <f>J27/J56</f>
        <v>1.0892219038727748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9458.93</v>
      </c>
      <c r="K28" s="23">
        <f>J28/J56</f>
        <v>2.1750566820424853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389.86</v>
      </c>
      <c r="K29" s="23">
        <f>J29/J56</f>
        <v>0.08964730662570537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661.18</v>
      </c>
      <c r="K30" s="23">
        <f>J30/J56</f>
        <v>0.15203664442308487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5154.42</v>
      </c>
      <c r="K31" s="23">
        <f>J31/J56</f>
        <v>1.18524565284376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3824.63</v>
      </c>
      <c r="K33" s="35">
        <f>J33/J56</f>
        <v>0.879463854562847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24225.850000000002</v>
      </c>
      <c r="K36" s="27">
        <f>SUM(K27:K35)</f>
        <v>5.570672044370658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375.57</v>
      </c>
      <c r="K38" s="3">
        <f>J38/J56</f>
        <v>0.08636135779360839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110">
        <v>2198</v>
      </c>
      <c r="K40" s="50">
        <f>J40/J56</f>
        <v>0.5054244599684512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2573.57</v>
      </c>
      <c r="K42" s="9">
        <f>SUM(K38+K40)</f>
        <v>0.5917858177620596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8414.21</v>
      </c>
      <c r="K46" s="9">
        <f>J46/J56</f>
        <v>1.9348259987766796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111">
        <v>577</v>
      </c>
      <c r="K49" s="9">
        <f>J49/J56</f>
        <v>0.13267966942756887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58160.270000000004</v>
      </c>
      <c r="K51" s="53">
        <f>K14+K24+K36+K42+K46+K49</f>
        <v>13.373804848211698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3489.6162</v>
      </c>
      <c r="K52" s="55">
        <f>K51*6%</f>
        <v>0.8024282908927018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61649.8862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4348.82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14.176233139104403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87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2015-03-25T08:58:55Z</cp:lastPrinted>
  <dcterms:created xsi:type="dcterms:W3CDTF">1996-10-08T23:32:33Z</dcterms:created>
  <dcterms:modified xsi:type="dcterms:W3CDTF">2015-03-25T08:59:48Z</dcterms:modified>
  <cp:category/>
  <cp:version/>
  <cp:contentType/>
  <cp:contentStatus/>
</cp:coreProperties>
</file>