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<sst xmlns="http://schemas.openxmlformats.org/spreadsheetml/2006/main" count="89" uniqueCount="88">
  <si>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</si>
  <si>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</si>
  <si>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</si>
  <si>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</si>
  <si>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</si>
  <si>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</si>
  <si>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</si>
  <si>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</si>
  <si>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</si>
  <si>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</si>
  <si>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</si>
  <si>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</si>
  <si>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</si>
  <si>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</si>
  <si>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</si>
  <si>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</si>
  <si>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</si>
  <si>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</si>
  <si>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</si>
  <si>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</si>
  <si>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</si>
  <si>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</si>
  <si>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</si>
  <si>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</si>
  <si>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</si>
  <si>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</si>
  <si>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</si>
  <si>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</si>
  <si>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</si>
  <si>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</si>
  <si>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</si>
  <si>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</si>
  <si>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</si>
  <si>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</si>
  <si>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</si>
  <si>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</si>
  <si>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</si>
  <si>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</si>
  <si>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</si>
  <si>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</si>
  <si>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</si>
  <si>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</si>
  <si>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</si>
  <si>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</si>
  <si>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</si>
  <si>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</si>
  <si>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</si>
  <si>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</si>
  <si>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</si>
  <si>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</si>
  <si>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</si>
  <si>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</si>
  <si>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</si>
  <si>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</si>
  <si>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</si>
  <si>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</si>
  <si>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</si>
  <si>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</si>
  <si>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</si>
  <si>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</si>
  <si>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</si>
  <si>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</si>
  <si>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</si>
  <si>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</si>
  <si>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</si>
  <si>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</si>
  <si>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</si>
  <si>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</si>
  <si>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</si>
  <si>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</si>
  <si>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</si>
  <si>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</si>
  <si>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</si>
  <si>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</si>
  <si>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</si>
  <si>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</si>
  <si>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</si>
  <si>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</si>
  <si>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</si>
  <si>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</si>
  <si>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</si>
  <si>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</si>
  <si>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</si>
  <si>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</si>
  <si>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</si>
  <si>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</si>
  <si>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</si>
  <si>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Текстильщиков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</si>
</sst>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7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1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2260.61</v>
      </c>
      <c r="K9" s="21">
        <f>J9/J56</f>
        <v>0.8827059742288169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4172.46</v>
      </c>
      <c r="K10" s="23">
        <f>J10/J56</f>
        <v>1.6292307692307693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591.41</v>
      </c>
      <c r="K11" s="23">
        <f>J11/J56</f>
        <v>0.23092932448262396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270.23</v>
      </c>
      <c r="K12" s="23">
        <f>J12/J56</f>
        <v>0.10551737602499024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259.44</v>
      </c>
      <c r="K13" s="23">
        <f>J13/J56</f>
        <v>0.10130417805544709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7554.149999999999</v>
      </c>
      <c r="K14" s="27">
        <f>SUM(K9:K13)</f>
        <v>2.9496876220226476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3500.16</v>
      </c>
      <c r="K16" s="32">
        <f>J16/J56</f>
        <v>1.3667161265130807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1071.08</v>
      </c>
      <c r="K17" s="23">
        <f>J17/J56</f>
        <v>0.418227254978524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286.45</v>
      </c>
      <c r="K18" s="23">
        <f>J18/J56</f>
        <v>0.11185083951581413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221.29</v>
      </c>
      <c r="K19" s="21">
        <f>J19/J56</f>
        <v>0.08640765326044514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430.05</v>
      </c>
      <c r="K20" s="21">
        <f>J20/J56</f>
        <v>0.16792268645060524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110.2</v>
      </c>
      <c r="K21" s="35">
        <f>J21/J56</f>
        <v>0.04303006638032019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5619.23</v>
      </c>
      <c r="K24" s="9">
        <f>SUM(K16:K21)</f>
        <v>2.1941546270987895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3348.62</v>
      </c>
      <c r="K27" s="23">
        <f>J27/J56</f>
        <v>1.3075439281530652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5570.32</v>
      </c>
      <c r="K28" s="23">
        <f>J28/J56</f>
        <v>2.175056618508395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229.59</v>
      </c>
      <c r="K29" s="23">
        <f>J29/J56</f>
        <v>0.08964857477547833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389.36</v>
      </c>
      <c r="K30" s="23">
        <f>J30/J56</f>
        <v>0.1520343615775088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3035.24</v>
      </c>
      <c r="K31" s="23">
        <f>J31/J56</f>
        <v>1.1851776649746193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2252.3</v>
      </c>
      <c r="K33" s="35">
        <f>J33/J56</f>
        <v>0.8794611479890668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14825.43</v>
      </c>
      <c r="K36" s="27">
        <f>SUM(K27:K35)</f>
        <v>5.788922295978134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221.17</v>
      </c>
      <c r="K38" s="3">
        <f>J38/J56</f>
        <v>0.08636079656384224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1294.39</v>
      </c>
      <c r="K40" s="50">
        <f>J40/J56</f>
        <v>0.5054236626317845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1515.5600000000002</v>
      </c>
      <c r="K42" s="9">
        <f>SUM(K38+K40)</f>
        <v>0.5917844591956267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4955.09</v>
      </c>
      <c r="K46" s="9">
        <f>J46/J56</f>
        <v>1.9348262397500977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339.79</v>
      </c>
      <c r="K49" s="9">
        <f>J49/J56</f>
        <v>0.13267864115579853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34809.25</v>
      </c>
      <c r="K51" s="53">
        <f>K14+K24+K36+K42+K46+K49</f>
        <v>13.592053885201095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2088.555</v>
      </c>
      <c r="K52" s="55">
        <f>K51*6%</f>
        <v>0.8155232331120656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36897.805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2561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14.407577118313158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2015-03-25T10:43:24Z</cp:lastPrinted>
  <dcterms:created xsi:type="dcterms:W3CDTF">1996-10-08T23:32:33Z</dcterms:created>
  <dcterms:modified xsi:type="dcterms:W3CDTF">2015-03-25T12:22:23Z</dcterms:modified>
  <cp:category/>
  <cp:version/>
  <cp:contentType/>
  <cp:contentStatus/>
</cp:coreProperties>
</file>