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<sst xmlns="http://schemas.openxmlformats.org/spreadsheetml/2006/main" count="89" uniqueCount="88">
  <si>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</si>
  <si>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</si>
  <si>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</si>
  <si>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</si>
  <si>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</si>
  <si>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</si>
  <si>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</si>
  <si>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</si>
  <si>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</si>
  <si>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</si>
  <si>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</si>
  <si>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</si>
  <si>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</si>
  <si>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</si>
  <si>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</si>
  <si>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</si>
  <si>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</si>
  <si>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</si>
  <si>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</si>
  <si>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</si>
  <si>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</si>
  <si>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</si>
  <si>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</si>
  <si>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</si>
  <si>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</si>
  <si>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</si>
  <si>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</si>
  <si>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</si>
  <si>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</si>
  <si>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</si>
  <si>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</si>
  <si>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</si>
  <si>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</si>
  <si>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</si>
  <si>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</si>
  <si>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</si>
  <si>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</si>
  <si>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</si>
  <si>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</si>
  <si>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</si>
  <si>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</si>
  <si>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</si>
  <si>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</si>
  <si>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</si>
  <si>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</si>
  <si>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</si>
  <si>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</si>
  <si>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</si>
  <si>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</si>
  <si>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</si>
  <si>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</si>
  <si>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</si>
  <si>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</si>
  <si>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</si>
  <si>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</si>
  <si>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</si>
  <si>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</si>
  <si>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</si>
  <si>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</si>
  <si>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</si>
  <si>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</si>
  <si>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</si>
  <si>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</si>
  <si>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</si>
  <si>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</si>
  <si>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</si>
  <si>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</si>
  <si>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</si>
  <si>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</si>
  <si>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</si>
  <si>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</si>
  <si>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</si>
  <si>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</si>
  <si>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</si>
  <si>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</si>
  <si>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</si>
  <si>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</si>
  <si>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</si>
  <si>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</si>
  <si>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</si>
  <si>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</si>
  <si>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</si>
  <si>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</si>
  <si>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</si>
  <si>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</si>
  <si>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</si>
  <si>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</si>
  <si>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Текстильщиков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</si>
</sst>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3">
      <selection activeCell="B24" sqref="B24:I24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>
        <v>10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2954.94</v>
      </c>
      <c r="K9" s="21">
        <f>J9/J56</f>
        <v>0.8827040267654439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5454.01</v>
      </c>
      <c r="K10" s="23">
        <f>J10/J56</f>
        <v>1.6292298960449278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773.06</v>
      </c>
      <c r="K11" s="23">
        <f>J11/J56</f>
        <v>0.23092962122117336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353.23</v>
      </c>
      <c r="K12" s="23">
        <f>J12/J56</f>
        <v>0.10551738558967619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339.13</v>
      </c>
      <c r="K13" s="23">
        <f>J13/J56</f>
        <v>0.10130541283307444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9874.369999999999</v>
      </c>
      <c r="K14" s="27">
        <f>SUM(K9:K13)</f>
        <v>2.9496863424542954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4575.22</v>
      </c>
      <c r="K16" s="32">
        <f>J16/J56</f>
        <v>1.3667164535786833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1400.05</v>
      </c>
      <c r="K17" s="23">
        <f>J17/J56</f>
        <v>0.41822499701278526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374.43</v>
      </c>
      <c r="K18" s="23">
        <f>J18/J56</f>
        <v>0.11185028079818378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289.26</v>
      </c>
      <c r="K19" s="21">
        <f>J19/J56</f>
        <v>0.08640817301947663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562.14</v>
      </c>
      <c r="K20" s="21">
        <f>J20/J56</f>
        <v>0.16792328832596487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144.05</v>
      </c>
      <c r="K21" s="35">
        <f>J21/J56</f>
        <v>0.043030828055920664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7345.1500000000015</v>
      </c>
      <c r="K24" s="9">
        <f>SUM(K16:K21)</f>
        <v>2.1941540207910144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5246.42</v>
      </c>
      <c r="K27" s="23">
        <f>J27/J56</f>
        <v>1.5672183056518103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7281.22</v>
      </c>
      <c r="K28" s="23">
        <f>J28/J56</f>
        <v>2.175056757079699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300.11</v>
      </c>
      <c r="K29" s="23">
        <f>J29/J56</f>
        <v>0.08964930099175529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508.96</v>
      </c>
      <c r="K30" s="23">
        <f>J30/J56</f>
        <v>0.152037280439718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3967.5</v>
      </c>
      <c r="K31" s="23">
        <f>J31/J56</f>
        <v>1.185177440554427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2944.09</v>
      </c>
      <c r="K33" s="35">
        <f>J33/J56</f>
        <v>0.8794628987931653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20248.3</v>
      </c>
      <c r="K36" s="27">
        <f>SUM(K27:K35)</f>
        <v>6.048601983510575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289.11</v>
      </c>
      <c r="K38" s="3">
        <f>J38/J56</f>
        <v>0.08636336479866173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1691.96</v>
      </c>
      <c r="K40" s="50">
        <f>J40/J56</f>
        <v>0.5054247819333254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1981.0700000000002</v>
      </c>
      <c r="K42" s="9">
        <f>SUM(K38+K40)</f>
        <v>0.5917881467319871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6477.02</v>
      </c>
      <c r="K46" s="9">
        <f>J46/J56</f>
        <v>1.93482494921735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444.16</v>
      </c>
      <c r="K49" s="9">
        <f>J49/J56</f>
        <v>0.13268012904767595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46370.07000000001</v>
      </c>
      <c r="K51" s="53">
        <f>K14+K24+K36+K42+K46+K49</f>
        <v>13.851735571752899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2782.2042</v>
      </c>
      <c r="K52" s="55">
        <f>K51*6%</f>
        <v>0.8311041343051739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49152.27420000001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3347.6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14.682839706058074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2015-03-25T12:47:49Z</cp:lastPrinted>
  <dcterms:created xsi:type="dcterms:W3CDTF">1996-10-08T23:32:33Z</dcterms:created>
  <dcterms:modified xsi:type="dcterms:W3CDTF">2015-03-25T12:48:23Z</dcterms:modified>
  <cp:category/>
  <cp:version/>
  <cp:contentType/>
  <cp:contentStatus/>
</cp:coreProperties>
</file>