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<sst xmlns="http://schemas.openxmlformats.org/spreadsheetml/2006/main" count="89" uniqueCount="88">
  <si>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</si>
  <si>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</si>
  <si>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</si>
  <si>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</si>
  <si>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</si>
  <si>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</si>
  <si>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</si>
  <si>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</si>
  <si>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</si>
  <si>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</si>
  <si>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</si>
  <si>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</si>
  <si>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</si>
  <si>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</si>
  <si>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</si>
  <si>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</si>
  <si>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</si>
  <si>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</si>
  <si>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</si>
  <si>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</si>
  <si>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</si>
  <si>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</si>
  <si>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</si>
  <si>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</si>
  <si>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</si>
  <si>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</si>
  <si>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</si>
  <si>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</si>
  <si>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</si>
  <si>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</si>
  <si>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</si>
  <si>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</si>
  <si>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</si>
  <si>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</si>
  <si>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</si>
  <si>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</si>
  <si>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</si>
  <si>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</si>
  <si>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</si>
  <si>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</si>
  <si>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</si>
  <si>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</si>
  <si>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</si>
  <si>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</si>
  <si>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</si>
  <si>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</si>
  <si>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</si>
  <si>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</si>
  <si>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</si>
  <si>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</si>
  <si>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</si>
  <si>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</si>
  <si>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</si>
  <si>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</si>
  <si>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</si>
  <si>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</si>
  <si>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</si>
  <si>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</si>
  <si>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</si>
  <si>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</si>
  <si>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</si>
  <si>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</si>
  <si>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</si>
  <si>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</si>
  <si>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</si>
  <si>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</si>
  <si>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</si>
  <si>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</si>
  <si>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</si>
  <si>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</si>
  <si>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</si>
  <si>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</si>
  <si>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</si>
  <si>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</si>
  <si>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</si>
  <si>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</si>
  <si>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</si>
  <si>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</si>
  <si>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</si>
  <si>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</si>
  <si>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</si>
  <si>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</si>
  <si>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</si>
  <si>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</si>
  <si>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</si>
  <si>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</si>
  <si>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</si>
  <si>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Текстильщиков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</si>
</sst>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9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2761.63</v>
      </c>
      <c r="K9" s="21">
        <f>J9/J56</f>
        <v>0.8827047241577703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5097.21</v>
      </c>
      <c r="K10" s="23">
        <f>J10/J56</f>
        <v>1.6292303266636834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722.49</v>
      </c>
      <c r="K11" s="23">
        <f>J11/J56</f>
        <v>0.2309307677555456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330.12</v>
      </c>
      <c r="K12" s="23">
        <f>J12/J56</f>
        <v>0.10551684459502654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316.94</v>
      </c>
      <c r="K13" s="23">
        <f>J13/J56</f>
        <v>0.10130409767947325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9228.390000000001</v>
      </c>
      <c r="K14" s="27">
        <f>SUM(K9:K13)</f>
        <v>2.9496867608514994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4275.91</v>
      </c>
      <c r="K16" s="32">
        <f>J16/J56</f>
        <v>1.3667167423128557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1308.46</v>
      </c>
      <c r="K17" s="23">
        <f>J17/J56</f>
        <v>0.418225404334207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349.94</v>
      </c>
      <c r="K18" s="23">
        <f>J18/J56</f>
        <v>0.11185194655756568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270.33</v>
      </c>
      <c r="K19" s="21">
        <f>J19/J56</f>
        <v>0.08640606021862814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525.37</v>
      </c>
      <c r="K20" s="21">
        <f>J20/J56</f>
        <v>0.16792495045707345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134.63</v>
      </c>
      <c r="K21" s="35">
        <f>J21/J56</f>
        <v>0.0430320271047753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6864.639999999999</v>
      </c>
      <c r="K24" s="9">
        <f>SUM(K16:K21)</f>
        <v>2.194157130985105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4968.62</v>
      </c>
      <c r="K27" s="23">
        <f>J27/J56</f>
        <v>1.5881288755353833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6804.88</v>
      </c>
      <c r="K28" s="23">
        <f>J28/J56</f>
        <v>2.1750559355622325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280.47</v>
      </c>
      <c r="K29" s="23">
        <f>J29/J56</f>
        <v>0.08964712651026019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475.66</v>
      </c>
      <c r="K30" s="23">
        <f>J30/J56</f>
        <v>0.15203605446525603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3707.95</v>
      </c>
      <c r="K31" s="23">
        <f>J31/J56</f>
        <v>1.1851786741673591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2751.49</v>
      </c>
      <c r="K33" s="35">
        <f>J33/J56</f>
        <v>0.8794636578661381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18989.07</v>
      </c>
      <c r="K36" s="27">
        <f>SUM(K27:K35)</f>
        <v>6.069510324106629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270.19</v>
      </c>
      <c r="K38" s="3">
        <f>J38/J56</f>
        <v>0.08636131176884229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1581.27</v>
      </c>
      <c r="K40" s="50">
        <f>J40/J56</f>
        <v>0.505424151377613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1851.46</v>
      </c>
      <c r="K42" s="9">
        <f>SUM(K38+K40)</f>
        <v>0.5917854631464553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6053.29</v>
      </c>
      <c r="K46" s="9">
        <f>J46/J56</f>
        <v>1.9348238828869144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415.1</v>
      </c>
      <c r="K49" s="9">
        <f>J49/J56</f>
        <v>0.1326791536150355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43401.95</v>
      </c>
      <c r="K51" s="53">
        <f>K14+K24+K36+K42+K46+K49</f>
        <v>13.87264271559164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2604.1169999999997</v>
      </c>
      <c r="K52" s="55">
        <f>K51*6%</f>
        <v>0.8323585629354984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46006.066999999995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3128.6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14.705001278527135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2015-03-25T12:45:56Z</cp:lastPrinted>
  <dcterms:created xsi:type="dcterms:W3CDTF">1996-10-08T23:32:33Z</dcterms:created>
  <dcterms:modified xsi:type="dcterms:W3CDTF">2015-03-25T12:46:14Z</dcterms:modified>
  <cp:category/>
  <cp:version/>
  <cp:contentType/>
  <cp:contentStatus/>
</cp:coreProperties>
</file>